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hansalwi/Desktop/Homework Projects/Crowdfunding Analysis /"/>
    </mc:Choice>
  </mc:AlternateContent>
  <xr:revisionPtr revIDLastSave="0" documentId="13_ncr:1_{EE4E4E6C-F652-FC46-BC3D-382D6A8079ED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Kickstarter" sheetId="1" r:id="rId1"/>
    <sheet name="Failed US Kickstarters" sheetId="8" r:id="rId2"/>
    <sheet name="Successful US Kickstarters" sheetId="7" r:id="rId3"/>
    <sheet name="Descriptive Statistics" sheetId="9" r:id="rId4"/>
    <sheet name="Category Statistics" sheetId="3" r:id="rId5"/>
    <sheet name="Subcategory Statistics" sheetId="4" r:id="rId6"/>
    <sheet name="Outcomes Based on Launch Date" sheetId="5" r:id="rId7"/>
    <sheet name="Edinburgh Research" sheetId="6" r:id="rId8"/>
    <sheet name="Box plo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48" r:id="rId10"/>
    <pivotCache cacheId="16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6" i="9"/>
  <c r="C5" i="9"/>
  <c r="B13" i="9"/>
  <c r="C12" i="9"/>
  <c r="B12" i="9"/>
  <c r="B7" i="9"/>
  <c r="B6" i="9"/>
  <c r="B5" i="9"/>
  <c r="C11" i="9"/>
  <c r="B11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9" l="1"/>
  <c r="C14" i="9"/>
  <c r="B14" i="9"/>
</calcChain>
</file>

<file path=xl/sharedStrings.xml><?xml version="1.0" encoding="utf-8"?>
<sst xmlns="http://schemas.openxmlformats.org/spreadsheetml/2006/main" count="38380" uniqueCount="8400">
  <si>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</si>
  <si>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</si>
  <si>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</si>
  <si>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</si>
  <si>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</si>
  <si>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</si>
  <si>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</si>
  <si>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</si>
  <si>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</si>
  <si>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</si>
  <si>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</si>
  <si>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</si>
  <si>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</si>
  <si>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</si>
  <si>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</si>
  <si>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</si>
  <si>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</si>
  <si>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</si>
  <si>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</si>
  <si>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</si>
  <si>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</si>
  <si>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</si>
  <si>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</si>
  <si>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</si>
  <si>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</si>
  <si>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</si>
  <si>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</si>
  <si>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</si>
  <si>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</si>
  <si>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</si>
  <si>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</si>
  <si>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</si>
  <si>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</si>
  <si>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</si>
  <si>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</si>
  <si>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</si>
  <si>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</si>
  <si>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</si>
  <si>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</si>
  <si>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</si>
  <si>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</si>
  <si>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</si>
  <si>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</si>
  <si>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</si>
  <si>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</si>
  <si>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</si>
  <si>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</si>
  <si>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</si>
  <si>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</si>
  <si>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</si>
  <si>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</si>
  <si>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</si>
  <si>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</si>
  <si>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</si>
  <si>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</si>
  <si>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</si>
  <si>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</si>
  <si>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</si>
  <si>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</si>
  <si>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</si>
  <si>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</si>
  <si>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</si>
  <si>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</si>
  <si>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</si>
  <si>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</si>
  <si>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</si>
  <si>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</si>
  <si>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</si>
  <si>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</si>
  <si>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</si>
  <si>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</si>
  <si>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</si>
  <si>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</si>
  <si>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</si>
  <si>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</si>
  <si>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</si>
  <si>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</si>
  <si>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</si>
  <si>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</si>
  <si>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</si>
  <si>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</si>
  <si>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</si>
  <si>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</si>
  <si>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</si>
  <si>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</si>
  <si>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</si>
  <si>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</si>
  <si>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</si>
  <si>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</si>
  <si>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</si>
  <si>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</si>
  <si>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</si>
  <si>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</si>
  <si>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</si>
  <si>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</si>
  <si>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</si>
  <si>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</si>
  <si>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</si>
  <si>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</si>
  <si>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</si>
  <si>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</si>
  <si>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</si>
  <si>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</si>
  <si>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</si>
  <si>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</si>
  <si>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</si>
  <si>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</si>
  <si>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</si>
  <si>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</si>
  <si>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</si>
  <si>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</si>
  <si>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</si>
  <si>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</si>
  <si>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</si>
  <si>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</si>
  <si>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</si>
  <si>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</si>
  <si>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</si>
  <si>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</si>
  <si>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</si>
  <si>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</si>
  <si>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</si>
  <si>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</si>
  <si>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</si>
  <si>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</si>
  <si>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</si>
  <si>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</si>
  <si>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</si>
  <si>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</si>
  <si>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</si>
  <si>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</si>
  <si>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</si>
  <si>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</si>
  <si>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</si>
  <si>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</si>
  <si>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</si>
  <si>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</si>
  <si>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</si>
  <si>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</si>
  <si>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</si>
  <si>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</si>
  <si>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</si>
  <si>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</si>
  <si>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</si>
  <si>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</si>
  <si>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</si>
  <si>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</si>
  <si>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</si>
  <si>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</si>
  <si>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</si>
  <si>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</si>
  <si>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</si>
  <si>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</si>
  <si>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</si>
  <si>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</si>
  <si>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</si>
  <si>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</si>
  <si>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</si>
  <si>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</si>
  <si>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</si>
  <si>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</si>
  <si>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</si>
  <si>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</si>
  <si>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</si>
  <si>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</si>
  <si>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</si>
  <si>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</si>
  <si>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</si>
  <si>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</si>
  <si>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</si>
  <si>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</si>
  <si>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</si>
  <si>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</si>
  <si>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</si>
  <si>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</si>
  <si>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</si>
  <si>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</si>
  <si>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</si>
  <si>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</si>
  <si>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</si>
  <si>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</si>
  <si>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</si>
  <si>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</si>
  <si>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</si>
  <si>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</si>
  <si>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</si>
  <si>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</si>
  <si>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</si>
  <si>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</si>
  <si>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</si>
  <si>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</si>
  <si>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</si>
  <si>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</si>
  <si>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</si>
  <si>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</si>
  <si>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</si>
  <si>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</si>
  <si>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</si>
  <si>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</si>
  <si>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</si>
  <si>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</si>
  <si>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</si>
  <si>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</si>
  <si>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</si>
  <si>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</si>
  <si>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</si>
  <si>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</si>
  <si>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</si>
  <si>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</si>
  <si>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</si>
  <si>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</si>
  <si>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</si>
  <si>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</si>
  <si>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</si>
  <si>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</si>
  <si>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</si>
  <si>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</si>
  <si>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</si>
  <si>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</si>
  <si>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</si>
  <si>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</si>
  <si>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</si>
  <si>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</si>
  <si>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</si>
  <si>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</si>
  <si>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</si>
  <si>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</si>
  <si>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</si>
  <si>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</si>
  <si>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</si>
  <si>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</si>
  <si>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</si>
  <si>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</si>
  <si>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</si>
  <si>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</si>
  <si>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</si>
  <si>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</si>
  <si>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</si>
  <si>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</si>
  <si>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</si>
  <si>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</si>
  <si>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</si>
  <si>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</si>
  <si>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</si>
  <si>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</si>
  <si>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</si>
  <si>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</si>
  <si>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</si>
  <si>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</si>
  <si>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</si>
  <si>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</si>
  <si>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</si>
  <si>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</si>
  <si>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</si>
  <si>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</si>
  <si>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</si>
  <si>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</si>
  <si>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</si>
  <si>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</si>
  <si>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</si>
  <si>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</si>
  <si>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</si>
  <si>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</si>
  <si>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</si>
  <si>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</si>
  <si>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</si>
  <si>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</si>
  <si>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</si>
  <si>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</si>
  <si>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</si>
  <si>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</si>
  <si>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</si>
  <si>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</si>
  <si>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</si>
  <si>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</si>
  <si>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</si>
  <si>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</si>
  <si>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</si>
  <si>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</si>
  <si>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</si>
  <si>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</si>
  <si>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</si>
  <si>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</si>
  <si>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</si>
  <si>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</si>
  <si>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</si>
  <si>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</si>
  <si>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</si>
  <si>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</si>
  <si>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</si>
  <si>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</si>
  <si>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</si>
  <si>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</si>
  <si>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</si>
  <si>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</si>
  <si>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</si>
  <si>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</si>
  <si>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</si>
  <si>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</si>
  <si>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</si>
  <si>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</si>
  <si>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</si>
  <si>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</si>
  <si>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</si>
  <si>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</si>
  <si>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</si>
  <si>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</si>
  <si>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</si>
  <si>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</si>
  <si>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</si>
  <si>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</si>
  <si>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</si>
  <si>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</si>
  <si>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</si>
  <si>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</si>
  <si>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</si>
  <si>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</si>
  <si>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</si>
  <si>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</si>
  <si>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</si>
  <si>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</si>
  <si>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</si>
  <si>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</si>
  <si>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</si>
  <si>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</si>
  <si>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</si>
  <si>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</si>
  <si>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</si>
  <si>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</si>
  <si>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</si>
  <si>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</si>
  <si>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</si>
  <si>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</si>
  <si>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</si>
  <si>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</si>
  <si>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</si>
  <si>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</si>
  <si>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</si>
  <si>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</si>
  <si>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</si>
  <si>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</si>
  <si>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</si>
  <si>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</si>
  <si>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</si>
  <si>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</si>
  <si>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</si>
  <si>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</si>
  <si>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</si>
  <si>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</si>
  <si>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</si>
  <si>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</si>
  <si>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</si>
  <si>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</si>
  <si>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</si>
  <si>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</si>
  <si>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</si>
  <si>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</si>
  <si>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</si>
  <si>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</si>
  <si>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</si>
  <si>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</si>
  <si>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</si>
  <si>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</si>
  <si>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</si>
  <si>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</si>
  <si>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</si>
  <si>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</si>
  <si>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</si>
  <si>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</si>
  <si>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</si>
  <si>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</si>
  <si>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</si>
  <si>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</si>
  <si>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</si>
  <si>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</si>
  <si>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</si>
  <si>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</si>
  <si>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</si>
  <si>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</si>
  <si>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</si>
  <si>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</si>
  <si>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</si>
  <si>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</si>
  <si>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</si>
  <si>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</si>
  <si>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</si>
  <si>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</si>
  <si>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</si>
  <si>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</si>
  <si>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</si>
  <si>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</si>
  <si>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</si>
  <si>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</si>
  <si>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</si>
  <si>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</si>
  <si>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</si>
  <si>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</si>
  <si>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</si>
  <si>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</si>
  <si>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</si>
  <si>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</si>
  <si>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</si>
  <si>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</si>
  <si>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</si>
  <si>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</si>
  <si>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</si>
  <si>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</si>
  <si>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</si>
  <si>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</si>
  <si>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</si>
  <si>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</si>
  <si>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</si>
  <si>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</si>
  <si>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</si>
  <si>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</si>
  <si>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</si>
  <si>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</si>
  <si>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</si>
  <si>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</si>
  <si>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</si>
  <si>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</si>
  <si>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</si>
  <si>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</si>
  <si>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</si>
  <si>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</si>
  <si>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</si>
  <si>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</si>
  <si>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</si>
  <si>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</si>
  <si>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</si>
  <si>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</si>
  <si>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</si>
  <si>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</si>
  <si>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</si>
  <si>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</si>
  <si>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</si>
  <si>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</si>
  <si>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</si>
  <si>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</si>
  <si>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</si>
  <si>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</si>
  <si>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</si>
  <si>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</si>
  <si>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</si>
  <si>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</si>
  <si>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</si>
  <si>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</si>
  <si>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</si>
  <si>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</si>
  <si>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</si>
  <si>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</si>
  <si>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</si>
  <si>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</si>
  <si>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</si>
  <si>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</si>
  <si>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</si>
  <si>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</si>
  <si>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</si>
  <si>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</si>
  <si>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</si>
  <si>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</si>
  <si>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</si>
  <si>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</si>
  <si>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</si>
  <si>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</si>
  <si>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</si>
  <si>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</si>
  <si>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</si>
  <si>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</si>
  <si>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</si>
  <si>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</si>
  <si>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</si>
  <si>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</si>
  <si>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</si>
  <si>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</si>
  <si>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</si>
  <si>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</si>
  <si>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</si>
  <si>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</si>
  <si>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</si>
  <si>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</si>
  <si>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</si>
  <si>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</si>
  <si>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</si>
  <si>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</si>
  <si>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</si>
  <si>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</si>
  <si>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</si>
  <si>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</si>
  <si>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</si>
  <si>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</si>
  <si>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</si>
  <si>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</si>
  <si>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</si>
  <si>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</si>
  <si>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</si>
  <si>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</si>
  <si>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</si>
  <si>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</si>
  <si>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</si>
  <si>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</si>
  <si>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</si>
  <si>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</si>
  <si>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</si>
  <si>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</si>
  <si>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</si>
  <si>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</si>
  <si>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</si>
  <si>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</si>
  <si>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</si>
  <si>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</si>
  <si>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</si>
  <si>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</si>
  <si>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</si>
  <si>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</si>
  <si>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</si>
  <si>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</si>
  <si>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</si>
  <si>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</si>
  <si>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</si>
  <si>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</si>
  <si>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</si>
  <si>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</si>
  <si>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</si>
  <si>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</si>
  <si>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</si>
  <si>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</si>
  <si>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</si>
  <si>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</si>
  <si>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</si>
  <si>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</si>
  <si>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</si>
  <si>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</si>
  <si>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</si>
  <si>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</si>
  <si>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</si>
  <si>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</si>
  <si>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</si>
  <si>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</si>
  <si>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</si>
  <si>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</si>
  <si>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</si>
  <si>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</si>
  <si>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</si>
  <si>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</si>
  <si>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</si>
  <si>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</si>
  <si>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</si>
  <si>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</si>
  <si>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</si>
  <si>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</si>
  <si>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</si>
  <si>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</si>
  <si>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</si>
  <si>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</si>
  <si>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</si>
  <si>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</si>
  <si>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</si>
  <si>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</si>
  <si>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</si>
  <si>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</si>
  <si>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</si>
  <si>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</si>
  <si>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</si>
  <si>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</si>
  <si>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</si>
  <si>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</si>
  <si>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</si>
  <si>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</si>
  <si>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</si>
  <si>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</si>
  <si>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</si>
  <si>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</si>
  <si>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</si>
  <si>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</si>
  <si>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</si>
  <si>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</si>
  <si>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</si>
  <si>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</si>
  <si>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</si>
  <si>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</si>
  <si>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</si>
  <si>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</si>
  <si>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</si>
  <si>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</si>
  <si>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</si>
  <si>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</si>
  <si>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</si>
  <si>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</si>
  <si>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</si>
  <si>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</si>
  <si>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</si>
  <si>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</si>
  <si>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</si>
  <si>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</si>
  <si>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</si>
  <si>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</si>
  <si>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</si>
  <si>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</si>
  <si>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</si>
  <si>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</si>
  <si>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</si>
  <si>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</si>
  <si>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</si>
  <si>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</si>
  <si>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</si>
  <si>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</si>
  <si>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</si>
  <si>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</si>
  <si>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</si>
  <si>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</si>
  <si>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</si>
  <si>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</si>
  <si>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</si>
  <si>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</si>
  <si>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</si>
  <si>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</si>
  <si>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</si>
  <si>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</si>
  <si>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</si>
  <si>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</si>
  <si>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</si>
  <si>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</si>
  <si>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</si>
  <si>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</si>
  <si>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</si>
  <si>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</si>
  <si>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</si>
  <si>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</si>
  <si>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</si>
  <si>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</si>
  <si>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</si>
  <si>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</si>
  <si>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</si>
  <si>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</si>
  <si>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</si>
  <si>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</si>
  <si>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</si>
  <si>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</si>
  <si>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</si>
  <si>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</si>
  <si>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</si>
  <si>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</si>
  <si>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</si>
  <si>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</si>
  <si>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</si>
  <si>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</si>
  <si>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</si>
  <si>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</si>
  <si>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</si>
  <si>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</si>
  <si>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</si>
  <si>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</si>
  <si>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</si>
  <si>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</si>
  <si>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</si>
  <si>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</si>
  <si>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</si>
  <si>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</si>
  <si>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</si>
  <si>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</si>
  <si>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</si>
  <si>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</si>
  <si>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</si>
  <si>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</si>
  <si>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</si>
  <si>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</si>
  <si>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</si>
  <si>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</si>
  <si>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</si>
  <si>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</si>
  <si>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</si>
  <si>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</si>
  <si>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</si>
  <si>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</si>
  <si>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</si>
  <si>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</si>
  <si>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</si>
  <si>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</si>
  <si>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</si>
  <si>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</si>
  <si>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</si>
  <si>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</si>
  <si>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</si>
  <si>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</si>
  <si>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</si>
  <si>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</si>
  <si>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</si>
  <si>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</si>
  <si>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</si>
  <si>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</si>
  <si>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</si>
  <si>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</si>
  <si>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</si>
  <si>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</si>
  <si>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</si>
  <si>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</si>
  <si>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</si>
  <si>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</si>
  <si>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</si>
  <si>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</si>
  <si>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</si>
  <si>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</si>
  <si>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</si>
  <si>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</si>
  <si>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</si>
  <si>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</si>
  <si>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</si>
  <si>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</si>
  <si>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</si>
  <si>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</si>
  <si>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</si>
  <si>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</si>
  <si>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</si>
  <si>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</si>
  <si>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</si>
  <si>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</si>
  <si>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</si>
  <si>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</si>
  <si>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</si>
  <si>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</si>
  <si>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</si>
  <si>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</si>
  <si>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</si>
  <si>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</si>
  <si>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</si>
  <si>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</si>
  <si>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</si>
  <si>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</si>
  <si>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</si>
  <si>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</si>
  <si>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</si>
  <si>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</si>
  <si>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</si>
  <si>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</si>
  <si>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</si>
  <si>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</si>
  <si>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</si>
  <si>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</si>
  <si>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</si>
  <si>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</si>
  <si>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</si>
  <si>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</si>
  <si>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</si>
  <si>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</si>
  <si>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</si>
  <si>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</si>
  <si>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</si>
  <si>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</si>
  <si>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</si>
  <si>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</si>
  <si>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</si>
  <si>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</si>
  <si>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</si>
  <si>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</si>
  <si>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</si>
  <si>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</si>
  <si>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</si>
  <si>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</si>
  <si>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</si>
  <si>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</si>
  <si>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</si>
  <si>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</si>
  <si>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</si>
  <si>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</si>
  <si>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</si>
  <si>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</si>
  <si>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</si>
  <si>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</si>
  <si>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</si>
  <si>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</si>
  <si>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</si>
  <si>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</si>
  <si>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</si>
  <si>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</si>
  <si>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</si>
  <si>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</si>
  <si>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</si>
  <si>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</si>
  <si>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</si>
  <si>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</si>
  <si>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</si>
  <si>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</si>
  <si>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</si>
  <si>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</si>
  <si>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</si>
  <si>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</si>
  <si>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</si>
  <si>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</si>
  <si>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</si>
  <si>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</si>
  <si>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</si>
  <si>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</si>
  <si>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</si>
  <si>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</si>
  <si>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</si>
  <si>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</si>
  <si>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</si>
  <si>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</si>
  <si>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</si>
  <si>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</si>
  <si>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</si>
  <si>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</si>
  <si>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</si>
  <si>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</si>
  <si>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</si>
  <si>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</si>
  <si>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</si>
  <si>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</si>
  <si>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</si>
  <si>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</si>
  <si>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</si>
  <si>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</si>
  <si>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</si>
  <si>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</si>
  <si>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</si>
  <si>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</si>
  <si>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</si>
  <si>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</si>
  <si>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</si>
  <si>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</si>
  <si>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</si>
  <si>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</si>
  <si>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</si>
  <si>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</si>
  <si>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</si>
  <si>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</si>
  <si>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</si>
  <si>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</si>
  <si>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</si>
  <si>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</si>
  <si>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</si>
  <si>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</si>
  <si>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</si>
  <si>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</si>
  <si>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</si>
  <si>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</si>
  <si>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</si>
  <si>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</si>
  <si>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</si>
  <si>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</si>
  <si>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</si>
  <si>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</si>
  <si>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</si>
  <si>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</si>
  <si>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</si>
  <si>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</si>
  <si>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</si>
  <si>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</si>
  <si>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</si>
  <si>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</si>
  <si>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</si>
  <si>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</si>
  <si>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</si>
  <si>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</si>
  <si>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</si>
  <si>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</si>
  <si>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</si>
  <si>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</si>
  <si>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</si>
  <si>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</si>
  <si>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</si>
  <si>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</si>
  <si>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</si>
  <si>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</si>
  <si>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</si>
  <si>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</si>
  <si>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</si>
  <si>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</si>
  <si>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</si>
  <si>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</si>
  <si>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</si>
  <si>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</si>
  <si>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</si>
  <si>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</si>
  <si>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</si>
  <si>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</si>
  <si>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</si>
  <si>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</si>
  <si>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</si>
  <si>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</si>
  <si>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</si>
  <si>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</si>
  <si>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</si>
  <si>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</si>
  <si>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</si>
  <si>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</si>
  <si>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</si>
  <si>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</si>
  <si>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</si>
  <si>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</si>
  <si>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</si>
  <si>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</si>
  <si>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</si>
  <si>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</si>
  <si>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</si>
  <si>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</si>
  <si>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</si>
  <si>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</si>
  <si>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</si>
  <si>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</si>
  <si>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</si>
  <si>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</si>
  <si>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</si>
  <si>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</si>
  <si>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</si>
  <si>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</si>
  <si>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</si>
  <si>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</si>
  <si>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</si>
  <si>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</si>
  <si>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</si>
  <si>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</si>
  <si>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</si>
  <si>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</si>
  <si>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</si>
  <si>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</si>
  <si>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</si>
  <si>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</si>
  <si>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</si>
  <si>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</si>
  <si>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</si>
  <si>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</si>
  <si>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</si>
  <si>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</si>
  <si>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</si>
  <si>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</si>
  <si>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</si>
  <si>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</si>
  <si>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</si>
  <si>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</si>
  <si>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</si>
  <si>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</si>
  <si>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</si>
  <si>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</si>
  <si>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</si>
  <si>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</si>
  <si>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</si>
  <si>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</si>
  <si>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</si>
  <si>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</si>
  <si>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</si>
  <si>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</si>
  <si>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</si>
  <si>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</si>
  <si>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</si>
  <si>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</si>
  <si>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</si>
  <si>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</si>
  <si>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</si>
  <si>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</si>
  <si>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</si>
  <si>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</si>
  <si>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</si>
  <si>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</si>
  <si>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</si>
  <si>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</si>
  <si>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</si>
  <si>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</si>
  <si>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</si>
  <si>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</si>
  <si>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</si>
  <si>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</si>
  <si>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</si>
  <si>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</si>
  <si>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</si>
  <si>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</si>
  <si>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</si>
  <si>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</si>
  <si>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</si>
  <si>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</si>
  <si>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</si>
  <si>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</si>
  <si>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</si>
  <si>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</si>
  <si>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</si>
  <si>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</si>
  <si>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</si>
  <si>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</si>
  <si>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</si>
  <si>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</si>
  <si>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</si>
  <si>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</si>
  <si>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</si>
  <si>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</si>
  <si>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</si>
  <si>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</si>
  <si>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</si>
  <si>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</si>
  <si>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</si>
  <si>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</si>
  <si>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</si>
  <si>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</si>
  <si>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</si>
  <si>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</si>
  <si>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</si>
  <si>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</si>
  <si>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</si>
  <si>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</si>
  <si>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</si>
  <si>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</si>
  <si>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</si>
  <si>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</si>
  <si>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</si>
  <si>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</si>
  <si>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</si>
  <si>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</si>
  <si>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</si>
  <si>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</si>
  <si>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</si>
  <si>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</si>
  <si>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</si>
  <si>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</si>
  <si>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</si>
  <si>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</si>
  <si>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</si>
  <si>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</si>
  <si>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</si>
  <si>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</si>
  <si>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</si>
  <si>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</si>
  <si>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</si>
  <si>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</si>
  <si>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</si>
  <si>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</si>
  <si>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</si>
  <si>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</si>
  <si>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</si>
  <si>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</si>
  <si>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</si>
  <si>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</si>
  <si>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</si>
  <si>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</si>
  <si>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</si>
  <si>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</si>
  <si>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</si>
  <si>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</si>
  <si>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</si>
  <si>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</si>
  <si>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</si>
  <si>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</si>
  <si>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</si>
  <si>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</si>
  <si>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</si>
  <si>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</si>
  <si>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</si>
  <si>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</si>
  <si>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</si>
  <si>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</si>
  <si>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</si>
  <si>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</si>
  <si>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</si>
  <si>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</si>
  <si>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</si>
  <si>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</si>
  <si>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</si>
  <si>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</si>
  <si>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</si>
  <si>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</si>
  <si>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</si>
  <si>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</si>
  <si>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</si>
  <si>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</si>
  <si>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</si>
  <si>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</si>
  <si>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</si>
  <si>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</si>
  <si>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</si>
  <si>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</si>
  <si>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</si>
  <si>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</si>
  <si>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</si>
  <si>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</si>
  <si>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</si>
  <si>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</si>
  <si>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</si>
  <si>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</si>
  <si>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</si>
  <si>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</si>
  <si>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</si>
  <si>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</si>
  <si>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</si>
  <si>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</si>
  <si>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</si>
  <si>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</si>
  <si>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</si>
  <si>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</si>
  <si>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</si>
  <si>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</si>
  <si>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</si>
  <si>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</si>
  <si>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</si>
  <si>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</si>
  <si>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</si>
  <si>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</si>
  <si>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</si>
  <si>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</si>
  <si>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</si>
  <si>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</si>
  <si>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</si>
  <si>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</si>
  <si>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</si>
  <si>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</si>
  <si>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</si>
  <si>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</si>
  <si>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</si>
  <si>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</si>
  <si>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</si>
  <si>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</si>
  <si>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</si>
  <si>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</si>
  <si>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</si>
  <si>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</si>
  <si>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</si>
  <si>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</si>
  <si>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</si>
  <si>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</si>
  <si>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</si>
  <si>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</si>
  <si>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</si>
  <si>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</si>
  <si>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</si>
  <si>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</si>
  <si>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</si>
  <si>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</si>
  <si>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</si>
  <si>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</si>
  <si>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</si>
  <si>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</si>
  <si>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</si>
  <si>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</si>
  <si>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</si>
  <si>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</si>
  <si>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</si>
  <si>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</si>
  <si>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</si>
  <si>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</si>
  <si>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</si>
  <si>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</si>
  <si>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</si>
  <si>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</si>
  <si>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</si>
  <si>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</si>
  <si>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</si>
  <si>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</si>
  <si>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</si>
  <si>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</si>
  <si>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</si>
  <si>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</si>
  <si>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</si>
  <si>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</si>
  <si>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</si>
  <si>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</si>
  <si>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</si>
  <si>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</si>
  <si>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</si>
  <si>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</si>
  <si>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</si>
  <si>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</si>
  <si>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</si>
  <si>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</si>
  <si>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</si>
  <si>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</si>
  <si>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</si>
  <si>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</si>
  <si>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</si>
  <si>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</si>
  <si>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</si>
  <si>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</si>
  <si>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</si>
  <si>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</si>
  <si>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</si>
  <si>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</si>
  <si>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</si>
  <si>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</si>
  <si>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</si>
  <si>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</si>
  <si>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</si>
  <si>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</si>
  <si>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</si>
  <si>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</si>
  <si>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</si>
  <si>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</si>
  <si>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</si>
  <si>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</si>
  <si>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</si>
  <si>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</si>
  <si>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</si>
  <si>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</si>
  <si>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</si>
  <si>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</si>
  <si>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</si>
  <si>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</si>
  <si>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</si>
  <si>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</si>
  <si>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</si>
  <si>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</si>
  <si>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</si>
  <si>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</si>
  <si>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</si>
  <si>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</si>
  <si>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</si>
  <si>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</si>
  <si>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</si>
  <si>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</si>
  <si>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</si>
  <si>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</si>
  <si>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</si>
  <si>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</si>
  <si>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</si>
  <si>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</si>
  <si>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</si>
  <si>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</si>
  <si>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</si>
  <si>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</si>
  <si>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</si>
  <si>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</si>
  <si>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</si>
  <si>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</si>
  <si>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</si>
  <si>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</si>
  <si>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</si>
  <si>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</si>
  <si>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</si>
  <si>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</si>
  <si>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</si>
  <si>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</si>
  <si>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</si>
  <si>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</si>
  <si>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</si>
  <si>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</si>
  <si>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</si>
  <si>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</si>
  <si>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</si>
  <si>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</si>
  <si>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</si>
  <si>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</si>
  <si>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</si>
  <si>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</si>
  <si>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</si>
  <si>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</si>
  <si>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</si>
  <si>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</si>
  <si>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</si>
  <si>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</si>
  <si>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</si>
  <si>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</si>
  <si>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</si>
  <si>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</si>
  <si>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</si>
  <si>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</si>
  <si>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</si>
  <si>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</si>
  <si>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</si>
  <si>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</si>
  <si>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</si>
  <si>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</si>
  <si>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</si>
  <si>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</si>
  <si>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</si>
  <si>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</si>
  <si>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</si>
  <si>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</si>
  <si>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</si>
  <si>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</si>
  <si>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</si>
  <si>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</si>
  <si>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</si>
  <si>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</si>
  <si>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</si>
  <si>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</si>
  <si>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</si>
  <si>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</si>
  <si>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</si>
  <si>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</si>
  <si>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</si>
  <si>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</si>
  <si>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</si>
  <si>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</si>
  <si>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</si>
  <si>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</si>
  <si>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</si>
  <si>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</si>
  <si>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</si>
  <si>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</si>
  <si>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</si>
  <si>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</si>
  <si>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</si>
  <si>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</si>
  <si>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</si>
  <si>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</si>
  <si>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</si>
  <si>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</si>
  <si>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</si>
  <si>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</si>
  <si>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</si>
  <si>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</si>
  <si>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</si>
  <si>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</si>
  <si>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</si>
  <si>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</si>
  <si>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</si>
  <si>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</si>
  <si>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</si>
  <si>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</si>
  <si>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</si>
  <si>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</si>
  <si>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</si>
  <si>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</si>
  <si>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</si>
  <si>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</si>
  <si>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</si>
  <si>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</si>
  <si>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</si>
  <si>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</si>
  <si>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</si>
  <si>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</si>
  <si>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</si>
  <si>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</si>
  <si>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</si>
  <si>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</si>
  <si>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</si>
  <si>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</si>
  <si>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</si>
  <si>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</si>
  <si>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</si>
  <si>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</si>
  <si>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</si>
  <si>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</si>
  <si>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</si>
  <si>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</si>
  <si>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</si>
  <si>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</si>
  <si>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</si>
  <si>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</si>
  <si>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</si>
  <si>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</si>
  <si>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</si>
  <si>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</si>
  <si>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</si>
  <si>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</si>
  <si>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</si>
  <si>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</si>
  <si>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</si>
  <si>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</si>
  <si>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</si>
  <si>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</si>
  <si>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</si>
  <si>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</si>
  <si>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</si>
  <si>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</si>
  <si>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</si>
  <si>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</si>
  <si>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</si>
  <si>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</si>
  <si>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</si>
  <si>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</si>
  <si>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</si>
  <si>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</si>
  <si>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</si>
  <si>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</si>
  <si>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</si>
  <si>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</si>
  <si>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</si>
  <si>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</si>
  <si>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</si>
  <si>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</si>
  <si>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</si>
  <si>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</si>
  <si>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</si>
  <si>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</si>
  <si>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</si>
  <si>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</si>
  <si>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</si>
  <si>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</si>
  <si>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</si>
  <si>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</si>
  <si>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</si>
  <si>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</si>
  <si>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</si>
  <si>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</si>
  <si>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</si>
  <si>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</si>
  <si>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</si>
  <si>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</si>
  <si>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</si>
  <si>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</si>
  <si>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</si>
  <si>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</si>
  <si>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</si>
  <si>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</si>
  <si>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</si>
  <si>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</si>
  <si>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</si>
  <si>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</si>
  <si>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</si>
  <si>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</si>
  <si>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</si>
  <si>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</si>
  <si>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</si>
  <si>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</si>
  <si>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</si>
  <si>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</si>
  <si>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</si>
  <si>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</si>
  <si>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</si>
  <si>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</si>
  <si>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</si>
  <si>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</si>
  <si>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</si>
  <si>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</si>
  <si>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</si>
  <si>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</si>
  <si>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</si>
  <si>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</si>
  <si>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</si>
  <si>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</si>
  <si>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</si>
  <si>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</si>
  <si>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</si>
  <si>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</si>
  <si>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</si>
  <si>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</si>
  <si>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</si>
  <si>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</si>
  <si>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</si>
  <si>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</si>
  <si>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</si>
  <si>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</si>
  <si>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</si>
  <si>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</si>
  <si>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</si>
  <si>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</si>
  <si>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</si>
  <si>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</si>
  <si>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</si>
  <si>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</si>
  <si>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</si>
  <si>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</si>
  <si>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</si>
  <si>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</si>
  <si>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</si>
  <si>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</si>
  <si>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</si>
  <si>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</si>
  <si>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</si>
  <si>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</si>
  <si>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</si>
  <si>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</si>
  <si>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</si>
  <si>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</si>
  <si>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</si>
  <si>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</si>
  <si>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</si>
  <si>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</si>
  <si>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</si>
  <si>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</si>
  <si>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</si>
  <si>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</si>
  <si>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</si>
  <si>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</si>
  <si>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</si>
  <si>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</si>
  <si>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</si>
  <si>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</si>
  <si>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</si>
  <si>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</si>
  <si>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</si>
  <si>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</si>
  <si>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</si>
  <si>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</si>
  <si>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</si>
  <si>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</si>
  <si>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</si>
  <si>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</si>
  <si>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</si>
  <si>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</si>
  <si>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</si>
  <si>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</si>
  <si>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</si>
  <si>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</si>
  <si>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</si>
  <si>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</si>
  <si>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</si>
  <si>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</si>
  <si>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</si>
  <si>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</si>
  <si>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</si>
  <si>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</si>
  <si>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</si>
  <si>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</si>
  <si>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</si>
  <si>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</si>
  <si>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</si>
  <si>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</si>
  <si>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</si>
  <si>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</si>
  <si>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</si>
  <si>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</si>
  <si>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</si>
  <si>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</si>
  <si>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</si>
  <si>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</si>
  <si>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</si>
  <si>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</si>
  <si>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</si>
  <si>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</si>
  <si>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</si>
  <si>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</si>
  <si>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</si>
  <si>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</si>
  <si>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</si>
  <si>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</si>
  <si>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</si>
  <si>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</si>
  <si>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</si>
  <si>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</si>
  <si>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</si>
  <si>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</si>
  <si>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</si>
  <si>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</si>
  <si>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</si>
  <si>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</si>
  <si>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</si>
  <si>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</si>
  <si>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</si>
  <si>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</si>
  <si>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</si>
  <si>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</si>
  <si>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</si>
  <si>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</si>
  <si>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</si>
  <si>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</si>
  <si>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</si>
  <si>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</si>
  <si>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</si>
  <si>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</si>
  <si>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</si>
  <si>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</si>
  <si>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</si>
  <si>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</si>
  <si>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</si>
  <si>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</si>
  <si>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</si>
  <si>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</si>
  <si>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</si>
  <si>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</si>
  <si>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</si>
  <si>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</si>
  <si>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</si>
  <si>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</si>
  <si>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</si>
  <si>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</si>
  <si>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</si>
  <si>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</si>
  <si>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</si>
  <si>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</si>
  <si>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</si>
  <si>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</si>
  <si>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</si>
  <si>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</si>
  <si>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</si>
  <si>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</si>
  <si>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</si>
  <si>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</si>
  <si>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</si>
  <si>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</si>
  <si>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</si>
  <si>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</si>
  <si>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</si>
  <si>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</si>
  <si>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</si>
  <si>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</si>
  <si>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</si>
  <si>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</si>
  <si>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</si>
  <si>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</si>
  <si>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</si>
  <si>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</si>
  <si>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</si>
  <si>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</si>
  <si>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</si>
  <si>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</si>
  <si>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</si>
  <si>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</si>
  <si>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</si>
  <si>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</si>
  <si>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</si>
  <si>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</si>
  <si>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</si>
  <si>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</si>
  <si>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</si>
  <si>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</si>
  <si>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</si>
  <si>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</si>
  <si>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</si>
  <si>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</si>
  <si>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</si>
  <si>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</si>
  <si>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</si>
  <si>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</si>
  <si>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</si>
  <si>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</si>
  <si>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</si>
  <si>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</si>
  <si>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</si>
  <si>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</si>
  <si>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</si>
  <si>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</si>
  <si>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</si>
  <si>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</si>
  <si>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</si>
  <si>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</si>
  <si>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</si>
  <si>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</si>
  <si>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</si>
  <si>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</si>
  <si>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</si>
  <si>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</si>
  <si>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</si>
  <si>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</si>
  <si>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</si>
  <si>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</si>
  <si>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</si>
  <si>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</si>
  <si>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</si>
  <si>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</si>
  <si>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</si>
  <si>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</si>
  <si>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</si>
  <si>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</si>
  <si>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</si>
  <si>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</si>
  <si>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</si>
  <si>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</si>
  <si>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</si>
  <si>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</si>
  <si>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</si>
  <si>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</si>
  <si>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</si>
  <si>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</si>
  <si>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</si>
  <si>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</si>
  <si>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</si>
  <si>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</si>
  <si>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</si>
  <si>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</si>
  <si>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</si>
  <si>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</si>
  <si>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</si>
  <si>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</si>
  <si>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</si>
  <si>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</si>
  <si>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</si>
  <si>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</si>
  <si>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</si>
  <si>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</si>
  <si>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</si>
  <si>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</si>
  <si>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</si>
  <si>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</si>
  <si>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</si>
  <si>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</si>
  <si>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</si>
  <si>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</si>
  <si>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</si>
  <si>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</si>
  <si>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</si>
  <si>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</si>
  <si>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</si>
  <si>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</si>
  <si>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</si>
  <si>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</si>
  <si>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</si>
  <si>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</si>
  <si>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</si>
  <si>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</si>
  <si>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</si>
  <si>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</si>
  <si>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</si>
  <si>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</si>
  <si>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</si>
  <si>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</si>
  <si>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</si>
  <si>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</si>
  <si>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</si>
  <si>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</si>
  <si>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</si>
  <si>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</si>
  <si>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</si>
  <si>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</si>
  <si>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</si>
  <si>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</si>
  <si>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</si>
  <si>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</si>
  <si>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</si>
  <si>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</si>
  <si>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</si>
  <si>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</si>
  <si>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</si>
  <si>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</si>
  <si>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</si>
  <si>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</si>
  <si>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</si>
  <si>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</si>
  <si>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</si>
  <si>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</si>
  <si>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</si>
  <si>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</si>
  <si>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</si>
  <si>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</si>
  <si>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</si>
  <si>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</si>
  <si>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</si>
  <si>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</si>
  <si>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</si>
  <si>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</si>
  <si>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</si>
  <si>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</si>
  <si>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</si>
  <si>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</si>
  <si>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</si>
  <si>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</si>
  <si>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</si>
  <si>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</si>
  <si>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</si>
  <si>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</si>
  <si>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</si>
  <si>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</si>
  <si>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</si>
  <si>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</si>
  <si>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</si>
  <si>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</si>
  <si>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</si>
  <si>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</si>
  <si>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</si>
  <si>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</si>
  <si>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</si>
  <si>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</si>
  <si>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</si>
  <si>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</si>
  <si>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</si>
  <si>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</si>
  <si>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</si>
  <si>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</si>
  <si>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</si>
  <si>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</si>
  <si>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</si>
  <si>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</si>
  <si>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</si>
  <si>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</si>
  <si>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</si>
  <si>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</si>
  <si>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</si>
  <si>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</si>
  <si>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</si>
  <si>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</si>
  <si>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</si>
  <si>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</si>
  <si>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</si>
  <si>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</si>
  <si>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</si>
  <si>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</si>
  <si>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</si>
  <si>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</si>
  <si>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</si>
  <si>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</si>
  <si>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</si>
  <si>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</si>
  <si>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</si>
  <si>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</si>
  <si>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</si>
  <si>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</si>
  <si>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</si>
  <si>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</si>
  <si>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</si>
  <si>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</si>
  <si>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</si>
  <si>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</si>
  <si>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</si>
  <si>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</si>
  <si>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</si>
  <si>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</si>
  <si>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</si>
  <si>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</si>
  <si>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</si>
  <si>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</si>
  <si>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</si>
  <si>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</si>
  <si>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</si>
  <si>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</si>
  <si>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</si>
  <si>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</si>
  <si>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</si>
  <si>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</si>
  <si>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</si>
  <si>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</si>
  <si>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</si>
  <si>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</si>
  <si>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</si>
  <si>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</si>
  <si>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</si>
  <si>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</si>
  <si>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</si>
  <si>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</si>
  <si>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</si>
  <si>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</si>
  <si>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</si>
  <si>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</si>
  <si>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</si>
  <si>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</si>
  <si>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</si>
  <si>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</si>
  <si>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</si>
  <si>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</si>
  <si>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</si>
  <si>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</si>
  <si>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</si>
  <si>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</si>
  <si>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</si>
  <si>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</si>
  <si>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</si>
  <si>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</si>
  <si>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</si>
  <si>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</si>
  <si>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</si>
  <si>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</si>
  <si>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</si>
  <si>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</si>
  <si>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</si>
  <si>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</si>
  <si>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</si>
  <si>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</si>
  <si>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</si>
  <si>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</si>
  <si>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</si>
  <si>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</si>
  <si>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</si>
  <si>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</si>
  <si>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</si>
  <si>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</si>
  <si>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</si>
  <si>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</si>
  <si>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</si>
  <si>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</si>
  <si>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</si>
  <si>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</si>
  <si>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</si>
  <si>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</si>
  <si>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</si>
  <si>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</si>
  <si>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</si>
  <si>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</si>
  <si>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</si>
  <si>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</si>
  <si>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</si>
  <si>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</si>
  <si>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</si>
  <si>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</si>
  <si>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</si>
  <si>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</si>
  <si>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</si>
  <si>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</si>
  <si>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</si>
  <si>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</si>
  <si>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</si>
  <si>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</si>
  <si>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</si>
  <si>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</si>
  <si>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</si>
  <si>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</si>
  <si>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</si>
  <si>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</si>
  <si>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</si>
  <si>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</si>
  <si>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</si>
  <si>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</si>
  <si>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</si>
  <si>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</si>
  <si>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</si>
  <si>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</si>
  <si>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</si>
  <si>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</si>
  <si>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</si>
  <si>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</si>
  <si>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</si>
  <si>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</si>
  <si>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</si>
  <si>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</si>
  <si>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</si>
  <si>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</si>
  <si>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</si>
  <si>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</si>
  <si>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</si>
  <si>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</si>
  <si>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</si>
  <si>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</si>
  <si>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</si>
  <si>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</si>
  <si>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</si>
  <si>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</si>
  <si>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</si>
  <si>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</si>
  <si>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</si>
  <si>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</si>
  <si>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</si>
  <si>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</si>
  <si>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</si>
  <si>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</si>
  <si>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</si>
  <si>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</si>
  <si>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</si>
  <si>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</si>
  <si>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</si>
  <si>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</si>
  <si>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</si>
  <si>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</si>
  <si>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</si>
  <si>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</si>
  <si>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</si>
  <si>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</si>
  <si>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</si>
  <si>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</si>
  <si>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</si>
  <si>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</si>
  <si>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</si>
  <si>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</si>
  <si>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</si>
  <si>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</si>
  <si>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</si>
  <si>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</si>
  <si>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</si>
  <si>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</si>
  <si>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</si>
  <si>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</si>
  <si>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</si>
  <si>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</si>
  <si>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</si>
  <si>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</si>
  <si>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</si>
  <si>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</si>
  <si>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</si>
  <si>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</si>
  <si>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</si>
  <si>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</si>
  <si>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</si>
  <si>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</si>
  <si>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</si>
  <si>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</si>
  <si>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</si>
  <si>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</si>
  <si>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</si>
  <si>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</si>
  <si>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</si>
  <si>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</si>
  <si>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</si>
  <si>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</si>
  <si>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</si>
  <si>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</si>
  <si>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</si>
  <si>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</si>
  <si>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</si>
  <si>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</si>
  <si>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</si>
  <si>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</si>
  <si>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</si>
  <si>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</si>
  <si>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</si>
  <si>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</si>
  <si>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</si>
  <si>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</si>
  <si>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</si>
  <si>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</si>
  <si>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</si>
  <si>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</si>
  <si>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</si>
  <si>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</si>
  <si>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</si>
  <si>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</si>
  <si>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</si>
  <si>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</si>
  <si>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</si>
  <si>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</si>
  <si>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</si>
  <si>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</si>
  <si>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</si>
  <si>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</si>
  <si>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</si>
  <si>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</si>
  <si>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</si>
  <si>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</si>
  <si>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</si>
  <si>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</si>
  <si>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</si>
  <si>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</si>
  <si>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</si>
  <si>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</si>
  <si>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</si>
  <si>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</si>
  <si>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</si>
  <si>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</si>
  <si>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</si>
  <si>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</si>
  <si>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</si>
  <si>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</si>
  <si>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</si>
  <si>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</si>
  <si>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</si>
  <si>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</si>
  <si>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</si>
  <si>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</si>
  <si>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</si>
  <si>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</si>
  <si>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</si>
  <si>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</si>
  <si>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</si>
  <si>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</si>
  <si>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</si>
  <si>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</si>
  <si>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</si>
  <si>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</si>
  <si>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</si>
  <si>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</si>
  <si>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</si>
  <si>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</si>
  <si>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</si>
  <si>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</si>
  <si>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</si>
  <si>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</si>
  <si>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</si>
  <si>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</si>
  <si>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</si>
  <si>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</si>
  <si>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</si>
  <si>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</si>
  <si>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</si>
  <si>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</si>
  <si>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</si>
  <si>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</si>
  <si>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</si>
  <si>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</si>
  <si>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</si>
  <si>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</si>
  <si>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</si>
  <si>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</si>
  <si>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</si>
  <si>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</si>
  <si>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</si>
  <si>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</si>
  <si>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</si>
  <si>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</si>
  <si>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</si>
  <si>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</si>
  <si>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</si>
  <si>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</si>
  <si>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</si>
  <si>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</si>
  <si>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</si>
  <si>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</si>
  <si>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</si>
  <si>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</si>
  <si>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</si>
  <si>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</si>
  <si>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</si>
  <si>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</si>
  <si>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</si>
  <si>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</si>
  <si>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</si>
  <si>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</si>
  <si>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</si>
  <si>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</si>
  <si>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</si>
  <si>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</si>
  <si>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</si>
  <si>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</si>
  <si>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</si>
  <si>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</si>
  <si>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</si>
  <si>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</si>
  <si>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</si>
  <si>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</si>
  <si>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</si>
  <si>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</si>
  <si>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</si>
  <si>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</si>
  <si>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</si>
  <si>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</si>
  <si>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</si>
  <si>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</si>
  <si>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</si>
  <si>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</si>
  <si>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</si>
  <si>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</si>
  <si>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</si>
  <si>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</si>
  <si>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</si>
  <si>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</si>
  <si>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</si>
  <si>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</si>
  <si>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</si>
  <si>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</si>
  <si>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</si>
  <si>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</si>
  <si>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</si>
  <si>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</si>
  <si>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</si>
  <si>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</si>
  <si>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</si>
  <si>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</si>
  <si>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</si>
  <si>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</si>
  <si>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</si>
  <si>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</si>
  <si>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</si>
  <si>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</si>
  <si>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</si>
  <si>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</si>
  <si>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</si>
  <si>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</si>
  <si>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</si>
  <si>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</si>
  <si>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</si>
  <si>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</si>
  <si>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</si>
  <si>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</si>
  <si>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</si>
  <si>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</si>
  <si>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</si>
  <si>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</si>
  <si>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</si>
  <si>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</si>
  <si>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</si>
  <si>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</si>
  <si>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</si>
  <si>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</si>
  <si>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</si>
  <si>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</si>
  <si>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</si>
  <si>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</si>
  <si>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</si>
  <si>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</si>
  <si>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</si>
  <si>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</si>
  <si>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</si>
  <si>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</si>
  <si>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</si>
  <si>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</si>
  <si>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</si>
  <si>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</si>
  <si>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</si>
  <si>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</si>
  <si>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</si>
  <si>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</si>
  <si>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</si>
  <si>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</si>
  <si>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</si>
  <si>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</si>
  <si>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</si>
  <si>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</si>
  <si>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</si>
  <si>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</si>
  <si>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</si>
  <si>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</si>
  <si>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</si>
  <si>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</si>
  <si>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</si>
  <si>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</si>
  <si>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</si>
  <si>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</si>
  <si>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</si>
  <si>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</si>
  <si>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</si>
  <si>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</si>
  <si>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</si>
  <si>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</si>
  <si>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</si>
  <si>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</si>
  <si>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</si>
  <si>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</si>
  <si>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</si>
  <si>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</si>
  <si>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</si>
  <si>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</si>
  <si>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</si>
  <si>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</si>
  <si>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</si>
  <si>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</si>
  <si>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</si>
  <si>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</si>
  <si>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</si>
  <si>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</si>
  <si>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</si>
  <si>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</si>
  <si>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</si>
  <si>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</si>
  <si>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</si>
  <si>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</si>
  <si>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</si>
  <si>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</si>
  <si>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</si>
  <si>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</si>
  <si>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</si>
  <si>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</si>
  <si>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</si>
  <si>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</si>
  <si>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</si>
  <si>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</si>
  <si>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</si>
  <si>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</si>
  <si>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</si>
  <si>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</si>
  <si>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</si>
  <si>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</si>
  <si>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</si>
  <si>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</si>
  <si>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</si>
  <si>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</si>
  <si>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</si>
  <si>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</si>
  <si>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</si>
  <si>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</si>
  <si>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</si>
  <si>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</si>
  <si>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</si>
  <si>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</si>
  <si>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</si>
  <si>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</si>
  <si>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</si>
  <si>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</si>
  <si>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</si>
  <si>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</si>
  <si>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</si>
  <si>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</si>
  <si>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</si>
  <si>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</si>
  <si>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</si>
  <si>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</si>
  <si>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</si>
  <si>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</si>
  <si>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</si>
  <si>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</si>
  <si>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</si>
  <si>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</si>
  <si>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</si>
  <si>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</si>
  <si>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</si>
  <si>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</si>
  <si>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</si>
  <si>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</si>
  <si>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</si>
  <si>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</si>
  <si>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</si>
  <si>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</si>
  <si>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</si>
  <si>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</si>
  <si>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</si>
  <si>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</si>
  <si>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</si>
  <si>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</si>
  <si>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</si>
  <si>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</si>
  <si>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</si>
  <si>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</si>
  <si>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</si>
  <si>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</si>
  <si>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</si>
  <si>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</si>
  <si>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</si>
  <si>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</si>
  <si>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</si>
  <si>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</si>
  <si>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</si>
  <si>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</si>
  <si>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</si>
  <si>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</si>
  <si>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</si>
  <si>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</si>
  <si>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</si>
  <si>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</si>
  <si>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</si>
  <si>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</si>
  <si>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</si>
  <si>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</si>
  <si>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</si>
  <si>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</si>
  <si>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</si>
  <si>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</si>
  <si>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</si>
  <si>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</si>
  <si>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</si>
  <si>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</si>
  <si>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</si>
  <si>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</si>
  <si>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</si>
  <si>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</si>
  <si>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</si>
  <si>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</si>
  <si>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</si>
  <si>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</si>
  <si>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</si>
  <si>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</si>
  <si>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</si>
  <si>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</si>
  <si>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</si>
  <si>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</si>
  <si>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</si>
  <si>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</si>
  <si>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</si>
  <si>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</si>
  <si>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</si>
  <si>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</si>
  <si>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</si>
  <si>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</si>
  <si>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</si>
  <si>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</si>
  <si>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</si>
  <si>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</si>
  <si>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</si>
  <si>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</si>
  <si>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</si>
  <si>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</si>
  <si>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</si>
  <si>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</si>
  <si>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</si>
  <si>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</si>
  <si>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</si>
  <si>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</si>
  <si>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</si>
  <si>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</si>
  <si>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</si>
  <si>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</si>
  <si>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</si>
  <si>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</si>
  <si>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</si>
  <si>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</si>
  <si>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</si>
  <si>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</si>
  <si>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</si>
  <si>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</si>
  <si>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</si>
  <si>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</si>
  <si>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</si>
  <si>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</si>
  <si>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</si>
  <si>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</si>
  <si>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</si>
  <si>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</si>
  <si>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</si>
  <si>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</si>
  <si>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</si>
  <si>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</si>
  <si>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</si>
  <si>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</si>
  <si>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</si>
  <si>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</si>
  <si>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</si>
  <si>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</si>
  <si>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</si>
  <si>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</si>
  <si>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</si>
  <si>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</si>
  <si>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</si>
  <si>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</si>
  <si>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</si>
  <si>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</si>
  <si>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</si>
  <si>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</si>
  <si>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</si>
  <si>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</si>
  <si>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</si>
  <si>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</si>
  <si>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</si>
  <si>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</si>
  <si>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</si>
  <si>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</si>
  <si>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</si>
  <si>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</si>
  <si>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</si>
  <si>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</si>
  <si>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</si>
  <si>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</si>
  <si>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</si>
  <si>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</si>
  <si>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</si>
  <si>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</si>
  <si>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</si>
  <si>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</si>
  <si>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</si>
  <si>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</si>
  <si>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</si>
  <si>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</si>
  <si>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</si>
  <si>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</si>
  <si>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</si>
  <si>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</si>
  <si>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</si>
  <si>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</si>
  <si>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</si>
  <si>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</si>
  <si>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</si>
  <si>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</si>
  <si>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</si>
  <si>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</si>
  <si>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</si>
  <si>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</si>
  <si>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</si>
  <si>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</si>
  <si>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</si>
  <si>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</si>
  <si>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</si>
  <si>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</si>
  <si>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</si>
  <si>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</si>
  <si>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</si>
  <si>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</si>
  <si>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</si>
  <si>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</si>
  <si>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</si>
  <si>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</si>
  <si>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</si>
  <si>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</si>
  <si>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</si>
  <si>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</si>
  <si>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</si>
  <si>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</si>
  <si>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</si>
  <si>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</si>
  <si>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</si>
  <si>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</si>
  <si>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</si>
  <si>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</si>
  <si>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</si>
  <si>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</si>
  <si>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</si>
  <si>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</si>
  <si>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</si>
  <si>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</si>
  <si>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</si>
  <si>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</si>
  <si>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</si>
  <si>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</si>
  <si>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</si>
  <si>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</si>
  <si>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</si>
  <si>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</si>
  <si>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</si>
  <si>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</si>
  <si>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</si>
  <si>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</si>
  <si>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</si>
  <si>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</si>
  <si>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</si>
  <si>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</si>
  <si>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</si>
  <si>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</si>
  <si>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</si>
  <si>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</si>
  <si>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</si>
  <si>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</si>
  <si>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</si>
  <si>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</si>
  <si>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</si>
  <si>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</si>
  <si>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</si>
  <si>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</si>
  <si>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</si>
  <si>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</si>
  <si>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</si>
  <si>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</si>
  <si>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</si>
  <si>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</si>
  <si>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</si>
  <si>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</si>
  <si>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</si>
  <si>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</si>
  <si>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</si>
  <si>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</si>
  <si>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</si>
  <si>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</si>
  <si>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</si>
  <si>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</si>
  <si>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</si>
  <si>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</si>
  <si>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</si>
  <si>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</si>
  <si>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</si>
  <si>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</si>
  <si>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</si>
  <si>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</si>
  <si>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</si>
  <si>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</si>
  <si>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</si>
  <si>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</si>
  <si>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</si>
  <si>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</si>
  <si>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</si>
  <si>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</si>
  <si>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</si>
  <si>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</si>
  <si>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</si>
  <si>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</si>
  <si>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</si>
  <si>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</si>
  <si>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</si>
  <si>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</si>
  <si>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</si>
  <si>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</si>
  <si>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</si>
  <si>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</si>
  <si>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</si>
  <si>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</si>
  <si>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</si>
  <si>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</si>
  <si>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</si>
  <si>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</si>
  <si>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</si>
  <si>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</si>
  <si>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</si>
  <si>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</si>
  <si>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</si>
  <si>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</si>
  <si>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</si>
  <si>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</si>
  <si>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</si>
  <si>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</si>
  <si>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</si>
  <si>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</si>
  <si>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</si>
  <si>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</si>
  <si>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</si>
  <si>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</si>
  <si>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</si>
  <si>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</si>
  <si>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</si>
  <si>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</si>
  <si>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</si>
  <si>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</si>
  <si>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</si>
  <si>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</si>
  <si>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</si>
  <si>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</si>
  <si>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</si>
  <si>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</si>
  <si>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</si>
  <si>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</si>
  <si>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</si>
  <si>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</si>
  <si>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</si>
  <si>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</si>
  <si>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</si>
  <si>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</si>
  <si>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</si>
  <si>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</si>
  <si>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</si>
  <si>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</si>
  <si>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</si>
  <si>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</si>
  <si>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</si>
  <si>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</si>
  <si>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</si>
  <si>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</si>
  <si>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</si>
  <si>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</si>
  <si>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</si>
  <si>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</si>
  <si>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</si>
  <si>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</si>
  <si>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</si>
  <si>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</si>
  <si>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</si>
  <si>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</si>
  <si>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</si>
  <si>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</si>
  <si>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</si>
  <si>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</si>
  <si>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</si>
  <si>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</si>
  <si>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</si>
  <si>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</si>
  <si>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</si>
  <si>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</si>
  <si>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</si>
  <si>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</si>
  <si>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</si>
  <si>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</si>
  <si>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</si>
  <si>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</si>
  <si>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</si>
  <si>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</si>
  <si>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</si>
  <si>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</si>
  <si>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</si>
  <si>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</si>
  <si>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</si>
  <si>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</si>
  <si>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</si>
  <si>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</si>
  <si>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</si>
  <si>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</si>
  <si>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</si>
  <si>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</si>
  <si>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</si>
  <si>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</si>
  <si>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</si>
  <si>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</si>
  <si>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</si>
  <si>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</si>
  <si>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</si>
  <si>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</si>
  <si>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</si>
  <si>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</si>
  <si>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</si>
  <si>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</si>
  <si>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</si>
  <si>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</si>
  <si>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</si>
  <si>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</si>
  <si>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</si>
  <si>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</si>
  <si>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</si>
  <si>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</si>
  <si>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</si>
  <si>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</si>
  <si>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</si>
  <si>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</si>
  <si>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</si>
  <si>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</si>
  <si>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</si>
  <si>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</si>
  <si>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</si>
  <si>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</si>
  <si>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</si>
  <si>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</si>
  <si>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</si>
  <si>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</si>
  <si>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</si>
  <si>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</si>
  <si>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</si>
  <si>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</si>
  <si>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</si>
  <si>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</si>
  <si>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</si>
  <si>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</si>
  <si>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</si>
  <si>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</si>
  <si>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</si>
  <si>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</si>
  <si>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</si>
  <si>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</si>
  <si>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</si>
  <si>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</si>
  <si>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</si>
  <si>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</si>
  <si>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</si>
  <si>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</si>
  <si>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</si>
  <si>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</si>
  <si>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</si>
  <si>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</si>
  <si>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</si>
  <si>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</si>
  <si>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</si>
  <si>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</si>
  <si>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</si>
  <si>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</si>
  <si>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</si>
  <si>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</si>
  <si>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</si>
  <si>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</si>
  <si>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</si>
  <si>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</si>
  <si>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</si>
  <si>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</si>
  <si>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</si>
  <si>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</si>
  <si>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</si>
  <si>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</si>
  <si>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</si>
  <si>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</si>
  <si>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</si>
  <si>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</si>
  <si>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</si>
  <si>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</si>
  <si>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</si>
  <si>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</si>
  <si>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</si>
  <si>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</si>
  <si>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</si>
  <si>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</si>
  <si>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</si>
  <si>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</si>
  <si>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</si>
  <si>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</si>
  <si>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</si>
  <si>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</si>
  <si>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</si>
  <si>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</si>
  <si>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</si>
  <si>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</si>
  <si>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</si>
  <si>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</si>
  <si>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</si>
  <si>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</si>
  <si>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</si>
  <si>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</si>
  <si>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</si>
  <si>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</si>
  <si>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</si>
  <si>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</si>
  <si>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</si>
  <si>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</si>
  <si>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</si>
  <si>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</si>
  <si>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</si>
  <si>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</si>
  <si>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</si>
  <si>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</si>
  <si>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</si>
  <si>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</si>
  <si>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</si>
  <si>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</si>
  <si>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</si>
  <si>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</si>
  <si>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</si>
  <si>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</si>
  <si>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</si>
  <si>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</si>
  <si>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</si>
  <si>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</si>
  <si>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</si>
  <si>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</si>
  <si>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</si>
  <si>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</si>
  <si>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</si>
  <si>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</si>
  <si>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</si>
  <si>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</si>
  <si>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</si>
  <si>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</si>
  <si>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</si>
  <si>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</si>
  <si>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</si>
  <si>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</si>
  <si>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</si>
  <si>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</si>
  <si>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</si>
  <si>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</si>
  <si>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</si>
  <si>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</si>
  <si>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</si>
  <si>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</si>
  <si>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</si>
  <si>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</si>
  <si>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</si>
  <si>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</si>
  <si>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</si>
  <si>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</si>
  <si>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</si>
  <si>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</si>
  <si>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</si>
  <si>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</si>
  <si>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</si>
  <si>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</si>
  <si>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</si>
  <si>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</si>
  <si>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</si>
  <si>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</si>
  <si>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</si>
  <si>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</si>
  <si>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</si>
  <si>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</si>
  <si>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</si>
  <si>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</si>
  <si>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</si>
  <si>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</si>
  <si>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</si>
  <si>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</si>
  <si>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</si>
  <si>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</si>
  <si>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</si>
  <si>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</si>
  <si>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</si>
  <si>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</si>
  <si>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</si>
  <si>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</si>
  <si>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</si>
  <si>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</si>
  <si>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</si>
  <si>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</si>
  <si>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</si>
  <si>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</si>
  <si>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</si>
  <si>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</si>
  <si>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</si>
  <si>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</si>
  <si>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</si>
  <si>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</si>
  <si>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</si>
  <si>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</si>
  <si>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</si>
  <si>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</si>
  <si>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</si>
  <si>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</si>
  <si>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</si>
  <si>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</si>
  <si>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</si>
  <si>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</si>
  <si>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</si>
  <si>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</si>
  <si>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</si>
  <si>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</si>
  <si>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</si>
  <si>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</si>
  <si>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</si>
  <si>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</si>
  <si>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</si>
  <si>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</si>
  <si>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</si>
  <si>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</si>
  <si>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</si>
  <si>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</si>
  <si>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</si>
  <si>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</si>
  <si>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</si>
  <si>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</si>
  <si>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</si>
  <si>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</si>
  <si>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</si>
  <si>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</si>
  <si>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</si>
  <si>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</si>
  <si>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</si>
  <si>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</si>
  <si>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</si>
  <si>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</si>
  <si>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</si>
  <si>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</si>
  <si>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</si>
  <si>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</si>
  <si>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</si>
  <si>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</si>
  <si>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</si>
  <si>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</si>
  <si>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</si>
  <si>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</si>
  <si>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</si>
  <si>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</si>
  <si>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</si>
  <si>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</si>
  <si>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</si>
  <si>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</si>
  <si>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</si>
  <si>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</si>
  <si>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</si>
  <si>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</si>
  <si>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</si>
  <si>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</si>
  <si>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</si>
  <si>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</si>
  <si>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</si>
  <si>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</si>
  <si>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</si>
  <si>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</si>
  <si>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</si>
  <si>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</si>
  <si>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</si>
  <si>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</si>
  <si>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</si>
  <si>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</si>
  <si>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</si>
  <si>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</si>
  <si>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</si>
  <si>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</si>
  <si>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</si>
  <si>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</si>
  <si>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</si>
  <si>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</si>
  <si>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</si>
  <si>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</si>
  <si>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</si>
  <si>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</si>
  <si>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</si>
  <si>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</si>
  <si>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</si>
  <si>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</si>
  <si>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</si>
  <si>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</si>
  <si>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</si>
  <si>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</si>
  <si>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</si>
  <si>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</si>
  <si>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</si>
  <si>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</si>
  <si>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</si>
  <si>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</si>
  <si>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</si>
  <si>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</si>
  <si>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</si>
  <si>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</si>
  <si>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</si>
  <si>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</si>
  <si>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</si>
  <si>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</si>
  <si>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</si>
  <si>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</si>
  <si>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</si>
  <si>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</si>
  <si>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</si>
  <si>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</si>
  <si>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</si>
  <si>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</si>
  <si>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</si>
  <si>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</si>
  <si>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</si>
  <si>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</si>
  <si>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</si>
  <si>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</si>
  <si>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</si>
  <si>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</si>
  <si>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</si>
  <si>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</si>
  <si>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</si>
  <si>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</si>
  <si>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</si>
  <si>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</si>
  <si>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</si>
  <si>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</si>
  <si>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</si>
  <si>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</si>
  <si>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</si>
  <si>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</si>
  <si>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</si>
  <si>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</si>
  <si>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</si>
  <si>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</si>
  <si>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</si>
  <si>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</si>
  <si>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</si>
  <si>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</si>
  <si>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</si>
  <si>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</si>
  <si>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</si>
  <si>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</si>
  <si>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</si>
  <si>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</si>
  <si>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</si>
  <si>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</si>
  <si>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</si>
  <si>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</si>
  <si>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</si>
  <si>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</si>
  <si>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</si>
  <si>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</si>
  <si>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</si>
  <si>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</si>
  <si>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</si>
  <si>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</si>
  <si>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</si>
  <si>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</si>
  <si>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</si>
  <si>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</si>
  <si>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</si>
  <si>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</si>
  <si>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</si>
  <si>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</si>
  <si>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</si>
  <si>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</si>
  <si>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</si>
  <si>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</si>
  <si>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</si>
  <si>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</si>
  <si>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</si>
  <si>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</si>
  <si>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</si>
  <si>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</si>
  <si>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</si>
  <si>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</si>
  <si>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</si>
  <si>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</si>
  <si>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</si>
  <si>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</si>
  <si>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</si>
  <si>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</si>
  <si>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</si>
  <si>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</si>
  <si>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</si>
  <si>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</si>
  <si>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</si>
  <si>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</si>
  <si>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</si>
  <si>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</si>
  <si>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</si>
  <si>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</si>
  <si>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</si>
  <si>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</si>
  <si>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</si>
  <si>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</si>
  <si>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</si>
  <si>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</si>
  <si>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</si>
  <si>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</si>
  <si>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</si>
  <si>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</si>
  <si>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</si>
  <si>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</si>
  <si>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</si>
  <si>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</si>
  <si>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</si>
  <si>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</si>
  <si>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</si>
  <si>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</si>
  <si>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</si>
  <si>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</si>
  <si>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</si>
  <si>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</si>
  <si>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</si>
  <si>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</si>
  <si>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</si>
  <si>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</si>
  <si>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</si>
  <si>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</si>
  <si>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</si>
  <si>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</si>
  <si>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</si>
  <si>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</si>
  <si>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</si>
  <si>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</si>
  <si>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</si>
  <si>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</si>
  <si>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</si>
  <si>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</si>
  <si>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</si>
  <si>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</si>
  <si>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</si>
  <si>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</si>
  <si>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</si>
  <si>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</si>
  <si>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</si>
  <si>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</si>
  <si>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</si>
  <si>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</si>
  <si>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</si>
  <si>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</si>
  <si>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</si>
  <si>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</si>
  <si>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</si>
  <si>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</si>
  <si>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</si>
  <si>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</si>
  <si>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</si>
  <si>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</si>
  <si>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</si>
  <si>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</si>
  <si>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</si>
  <si>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</si>
  <si>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</si>
  <si>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</si>
  <si>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</si>
  <si>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</si>
  <si>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</si>
  <si>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</si>
  <si>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</si>
  <si>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</si>
  <si>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</si>
  <si>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</si>
  <si>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</si>
  <si>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</si>
  <si>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</si>
  <si>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</si>
  <si>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</si>
  <si>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</si>
  <si>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</si>
  <si>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</si>
  <si>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</si>
  <si>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</si>
  <si>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</si>
  <si>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</si>
  <si>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</si>
  <si>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</si>
  <si>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</si>
  <si>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</si>
  <si>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</si>
  <si>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</si>
  <si>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</si>
  <si>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</si>
  <si>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</si>
  <si>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</si>
  <si>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</si>
  <si>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</si>
  <si>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</si>
  <si>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</si>
  <si>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</si>
  <si>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</si>
  <si>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</si>
  <si>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</si>
  <si>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</si>
  <si>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</si>
  <si>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</si>
  <si>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</si>
  <si>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</si>
  <si>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</si>
  <si>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</si>
  <si>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</si>
  <si>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</si>
  <si>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</si>
  <si>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</si>
  <si>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</si>
  <si>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</si>
  <si>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</si>
  <si>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</si>
  <si>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</si>
  <si>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</si>
  <si>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</si>
  <si>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</si>
  <si>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</si>
  <si>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</si>
  <si>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</si>
  <si>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</si>
  <si>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</si>
  <si>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</si>
  <si>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</si>
  <si>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</si>
  <si>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</si>
  <si>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</si>
  <si>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</si>
  <si>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</si>
  <si>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</si>
  <si>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</si>
  <si>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</si>
  <si>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</si>
  <si>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</si>
  <si>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</si>
  <si>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</si>
  <si>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</si>
  <si>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</si>
  <si>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</si>
  <si>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</si>
  <si>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</si>
  <si>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</si>
  <si>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</si>
  <si>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</si>
  <si>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</si>
  <si>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</si>
  <si>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</si>
  <si>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</si>
  <si>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</si>
  <si>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</si>
  <si>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</si>
  <si>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</si>
  <si>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</si>
  <si>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</si>
  <si>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</si>
  <si>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</si>
  <si>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</si>
  <si>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</si>
  <si>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</si>
  <si>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</si>
  <si>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</si>
  <si>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</si>
  <si>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</si>
  <si>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</si>
  <si>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</si>
  <si>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</si>
  <si>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</si>
  <si>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</si>
  <si>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</si>
  <si>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</si>
  <si>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</si>
  <si>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</si>
  <si>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</si>
  <si>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</si>
  <si>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</si>
  <si>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</si>
  <si>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</si>
  <si>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</si>
  <si>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</si>
  <si>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</si>
  <si>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</si>
  <si>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</si>
  <si>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</si>
  <si>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</si>
  <si>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</si>
  <si>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</si>
  <si>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</si>
  <si>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</si>
  <si>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</si>
  <si>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</si>
  <si>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</si>
  <si>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</si>
  <si>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</si>
  <si>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</si>
  <si>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</si>
  <si>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</si>
  <si>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</si>
  <si>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</si>
  <si>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</si>
  <si>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</si>
  <si>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</si>
  <si>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</si>
  <si>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</si>
  <si>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</si>
  <si>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</si>
  <si>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</si>
  <si>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</si>
  <si>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</si>
  <si>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</si>
  <si>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</si>
  <si>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</si>
  <si>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</si>
  <si>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</si>
  <si>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</si>
  <si>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</si>
  <si>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</si>
  <si>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</si>
  <si>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</si>
  <si>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</si>
  <si>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</si>
  <si>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</si>
  <si>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</si>
  <si>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</si>
  <si>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</si>
  <si>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</si>
  <si>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</si>
  <si>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</si>
  <si>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</si>
  <si>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</si>
  <si>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</si>
  <si>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</si>
  <si>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</si>
  <si>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</si>
  <si>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</si>
  <si>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</si>
  <si>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</si>
  <si>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</si>
  <si>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</si>
  <si>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</si>
  <si>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</si>
  <si>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</si>
  <si>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</si>
  <si>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</si>
  <si>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</si>
  <si>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</si>
  <si>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</si>
  <si>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</si>
  <si>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</si>
  <si>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</si>
  <si>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</si>
  <si>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</si>
  <si>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</si>
  <si>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</si>
  <si>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</si>
  <si>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</si>
  <si>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</si>
  <si>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</si>
  <si>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</si>
  <si>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</si>
  <si>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</si>
  <si>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</si>
  <si>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</si>
  <si>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</si>
  <si>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</si>
  <si>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</si>
  <si>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</si>
  <si>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</si>
  <si>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</si>
  <si>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</si>
  <si>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</si>
  <si>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</si>
  <si>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</si>
  <si>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</si>
  <si>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</si>
  <si>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</si>
  <si>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</si>
  <si>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</si>
  <si>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</si>
  <si>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</si>
  <si>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</si>
  <si>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</si>
  <si>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</si>
  <si>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</si>
  <si>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</si>
  <si>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</si>
  <si>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</si>
  <si>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</si>
  <si>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</si>
  <si>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</si>
  <si>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</si>
  <si>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</si>
  <si>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</si>
  <si>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</si>
  <si>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</si>
  <si>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</si>
  <si>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</si>
  <si>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</si>
  <si>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</si>
  <si>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</si>
  <si>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</si>
  <si>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</si>
  <si>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</si>
  <si>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</si>
  <si>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</si>
  <si>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</si>
  <si>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</si>
  <si>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</si>
  <si>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</si>
  <si>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</si>
  <si>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</si>
  <si>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</si>
  <si>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</si>
  <si>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</si>
  <si>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</si>
  <si>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</si>
  <si>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</si>
  <si>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</si>
  <si>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</si>
  <si>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</si>
  <si>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</si>
  <si>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</si>
  <si>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</si>
  <si>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</si>
  <si>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</si>
  <si>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</si>
  <si>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</si>
  <si>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</si>
  <si>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</si>
  <si>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</si>
  <si>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</si>
  <si>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</si>
  <si>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</si>
  <si>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</si>
  <si>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</si>
  <si>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</si>
  <si>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</si>
  <si>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</si>
  <si>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</si>
  <si>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</si>
  <si>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</si>
  <si>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</si>
  <si>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</si>
  <si>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</si>
  <si>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</si>
  <si>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</si>
  <si>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</si>
  <si>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</si>
  <si>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</si>
  <si>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</si>
  <si>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</si>
  <si>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</si>
  <si>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</si>
  <si>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</si>
  <si>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</si>
  <si>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</si>
  <si>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</si>
  <si>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</si>
  <si>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</si>
  <si>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</si>
  <si>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</si>
  <si>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</si>
  <si>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</si>
  <si>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</si>
  <si>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</si>
  <si>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</si>
  <si>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</si>
  <si>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</si>
  <si>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</si>
  <si>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</si>
  <si>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</si>
  <si>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</si>
  <si>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</si>
  <si>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</si>
  <si>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</si>
  <si>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</si>
  <si>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</si>
  <si>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</si>
  <si>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</si>
  <si>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</si>
  <si>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</si>
  <si>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</si>
  <si>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</si>
  <si>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</si>
  <si>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</si>
  <si>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</si>
  <si>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</si>
  <si>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</si>
  <si>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</si>
  <si>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</si>
  <si>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</si>
  <si>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</si>
  <si>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</si>
  <si>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</si>
  <si>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</si>
  <si>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</si>
  <si>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</si>
  <si>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</si>
  <si>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</si>
  <si>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</si>
  <si>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</si>
  <si>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</si>
  <si>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</si>
  <si>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</si>
  <si>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</si>
  <si>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</si>
  <si>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</si>
  <si>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</si>
  <si>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</si>
  <si>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</si>
  <si>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</si>
  <si>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</si>
  <si>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</si>
  <si>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</si>
  <si>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</si>
  <si>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</si>
  <si>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</si>
  <si>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</si>
  <si>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</si>
  <si>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</si>
  <si>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</si>
  <si>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</si>
  <si>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</si>
  <si>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</si>
  <si>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</si>
  <si>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</si>
  <si>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</si>
  <si>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</si>
  <si>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</si>
  <si>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</si>
  <si>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</si>
  <si>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</si>
  <si>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</si>
  <si>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</si>
  <si>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</si>
  <si>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</si>
  <si>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</si>
  <si>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</si>
  <si>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</si>
  <si>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</si>
  <si>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</si>
  <si>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</si>
  <si>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</si>
  <si>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</si>
  <si>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</si>
  <si>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</si>
  <si>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</si>
  <si>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</si>
  <si>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</si>
  <si>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</si>
  <si>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</si>
  <si>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</si>
  <si>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</si>
  <si>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</si>
  <si>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</si>
  <si>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</si>
  <si>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</si>
  <si>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</si>
  <si>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</si>
  <si>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</si>
  <si>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</si>
  <si>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</si>
  <si>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</si>
  <si>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</si>
  <si>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</si>
  <si>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</si>
  <si>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</si>
  <si>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</si>
  <si>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</si>
  <si>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</si>
  <si>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</si>
  <si>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</si>
  <si>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</si>
  <si>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</si>
  <si>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</si>
  <si>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</si>
  <si>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</si>
  <si>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</si>
  <si>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</si>
  <si>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</si>
  <si>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</si>
  <si>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</si>
  <si>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</si>
  <si>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</si>
  <si>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</si>
  <si>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</si>
  <si>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</si>
  <si>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</si>
  <si>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</si>
  <si>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</si>
  <si>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</si>
  <si>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</si>
  <si>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</si>
  <si>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</si>
  <si>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</si>
  <si>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</si>
  <si>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</si>
  <si>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</si>
  <si>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</si>
  <si>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</si>
  <si>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</si>
  <si>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</si>
  <si>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</si>
  <si>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</si>
  <si>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</si>
  <si>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</si>
  <si>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</si>
  <si>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</si>
  <si>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</si>
  <si>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</si>
  <si>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</si>
  <si>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</si>
  <si>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</si>
  <si>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</si>
  <si>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</si>
  <si>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</si>
  <si>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</si>
  <si>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</si>
  <si>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</si>
  <si>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</si>
  <si>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</si>
  <si>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</si>
  <si>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</si>
  <si>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</si>
  <si>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</si>
  <si>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</si>
  <si>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</si>
  <si>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</si>
  <si>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</si>
  <si>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</si>
  <si>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</si>
  <si>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</si>
  <si>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</si>
  <si>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</si>
  <si>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</si>
  <si>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</si>
  <si>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</si>
  <si>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</si>
  <si>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</si>
  <si>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</si>
  <si>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</si>
  <si>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</si>
  <si>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</si>
  <si>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</si>
  <si>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</si>
  <si>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</si>
  <si>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</si>
  <si>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</si>
  <si>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</si>
  <si>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</si>
  <si>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</si>
  <si>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</si>
  <si>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</si>
  <si>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</si>
  <si>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</si>
  <si>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</si>
  <si>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</si>
  <si>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</si>
  <si>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</si>
  <si>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</si>
  <si>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</si>
  <si>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</si>
  <si>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</si>
  <si>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</si>
  <si>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</si>
  <si>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</si>
  <si>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</si>
  <si>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</si>
  <si>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</si>
  <si>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</si>
  <si>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</si>
  <si>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</si>
  <si>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</si>
  <si>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</si>
  <si>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</si>
  <si>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</si>
  <si>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</si>
  <si>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</si>
  <si>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</si>
  <si>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</si>
  <si>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</si>
  <si>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</si>
  <si>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</si>
  <si>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</si>
  <si>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</si>
  <si>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</si>
  <si>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</si>
  <si>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</si>
  <si>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</si>
  <si>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</si>
  <si>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</si>
  <si>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</si>
  <si>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</si>
  <si>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</si>
  <si>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</si>
  <si>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</si>
  <si>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</si>
  <si>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</si>
  <si>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</si>
  <si>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</si>
  <si>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</si>
  <si>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</si>
  <si>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</si>
  <si>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</si>
  <si>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</si>
  <si>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</si>
  <si>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</si>
  <si>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</si>
  <si>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</si>
  <si>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</si>
  <si>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</si>
  <si>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</si>
  <si>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</si>
  <si>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</si>
  <si>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</si>
  <si>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</si>
  <si>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</si>
  <si>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</si>
  <si>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</si>
  <si>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</si>
  <si>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</si>
  <si>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</si>
  <si>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</si>
  <si>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</si>
  <si>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</si>
  <si>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</si>
  <si>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</si>
  <si>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</si>
  <si>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</si>
  <si>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</si>
  <si>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</si>
  <si>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</si>
  <si>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</si>
  <si>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</si>
  <si>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</si>
  <si>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</si>
  <si>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</si>
  <si>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</si>
  <si>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</si>
  <si>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</si>
  <si>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</si>
  <si>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</si>
  <si>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</si>
  <si>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</si>
  <si>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</si>
  <si>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</si>
  <si>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</si>
  <si>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</si>
  <si>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</si>
  <si>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</si>
  <si>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</si>
  <si>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</si>
  <si>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</si>
  <si>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</si>
  <si>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</si>
  <si>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</si>
  <si>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</si>
  <si>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</si>
  <si>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</si>
  <si>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</si>
  <si>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</si>
  <si>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</si>
  <si>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</si>
  <si>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</si>
  <si>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</si>
  <si>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</si>
  <si>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</si>
  <si>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</si>
  <si>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</si>
  <si>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</si>
  <si>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</si>
  <si>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</si>
  <si>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</si>
  <si>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</si>
  <si>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</si>
  <si>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</si>
  <si>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</si>
  <si>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</si>
  <si>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</si>
  <si>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</si>
  <si>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</si>
  <si>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</si>
  <si>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</si>
  <si>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</si>
  <si>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</si>
  <si>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</si>
  <si>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</si>
  <si>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</si>
  <si>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</si>
  <si>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</si>
  <si>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</si>
  <si>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</si>
  <si>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</si>
  <si>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</si>
  <si>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</si>
  <si>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</si>
  <si>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</si>
  <si>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</si>
  <si>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</si>
  <si>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</si>
  <si>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</si>
  <si>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</si>
  <si>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</si>
  <si>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</si>
  <si>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</si>
  <si>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</si>
  <si>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</si>
  <si>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</si>
  <si>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</si>
  <si>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</si>
  <si>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</si>
  <si>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</si>
  <si>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</si>
  <si>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</si>
  <si>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</si>
  <si>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</si>
  <si>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</si>
  <si>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</si>
  <si>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</si>
  <si>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</si>
  <si>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</si>
  <si>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</si>
  <si>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</si>
  <si>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</si>
  <si>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</si>
  <si>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</si>
  <si>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</si>
  <si>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</si>
  <si>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</si>
  <si>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</si>
  <si>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</si>
  <si>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</si>
  <si>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</si>
  <si>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</si>
  <si>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</si>
  <si>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</si>
  <si>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</si>
  <si>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</si>
  <si>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</si>
  <si>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</si>
  <si>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</si>
  <si>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</si>
  <si>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</si>
  <si>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</si>
  <si>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</si>
  <si>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</si>
  <si>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</si>
  <si>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</si>
  <si>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</si>
  <si>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</si>
  <si>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</si>
  <si>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</si>
  <si>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</si>
  <si>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</si>
  <si>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</si>
  <si>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</si>
  <si>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</si>
  <si>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</si>
  <si>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</si>
  <si>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</si>
  <si>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</si>
  <si>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</si>
  <si>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</si>
  <si>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</si>
  <si>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</si>
  <si>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</si>
  <si>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</si>
  <si>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</si>
  <si>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</si>
  <si>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</si>
  <si>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</si>
  <si>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</si>
  <si>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</si>
  <si>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</si>
  <si>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</si>
  <si>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</si>
  <si>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</si>
  <si>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</si>
  <si>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</si>
  <si>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</si>
  <si>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</si>
  <si>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</si>
  <si>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</si>
  <si>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</si>
  <si>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</si>
  <si>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</si>
  <si>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</si>
  <si>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</si>
  <si>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</si>
  <si>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</si>
  <si>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</si>
  <si>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</si>
  <si>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</si>
  <si>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</si>
  <si>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</si>
  <si>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</si>
  <si>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</si>
  <si>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</si>
  <si>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</si>
  <si>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</si>
  <si>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</si>
  <si>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</si>
  <si>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</si>
  <si>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</si>
  <si>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</si>
  <si>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</si>
  <si>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</si>
  <si>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</si>
  <si>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</si>
  <si>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</si>
  <si>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</si>
  <si>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</si>
  <si>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</si>
  <si>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</si>
  <si>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</si>
  <si>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</si>
  <si>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</si>
  <si>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</si>
  <si>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</si>
  <si>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</si>
  <si>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</si>
  <si>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</si>
  <si>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</si>
  <si>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</si>
  <si>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</si>
  <si>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</si>
  <si>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</si>
  <si>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</si>
  <si>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</si>
  <si>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</si>
  <si>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</si>
  <si>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</si>
  <si>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</si>
  <si>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</si>
  <si>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</si>
  <si>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</si>
  <si>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</si>
  <si>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</si>
  <si>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</si>
  <si>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</si>
  <si>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</si>
  <si>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</si>
  <si>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</si>
  <si>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</si>
  <si>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</si>
  <si>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</si>
  <si>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</si>
  <si>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</si>
  <si>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</si>
  <si>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</si>
  <si>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</si>
  <si>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</si>
  <si>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</si>
  <si>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</si>
  <si>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</si>
  <si>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</si>
  <si>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</si>
  <si>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</si>
  <si>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</si>
  <si>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</si>
  <si>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</si>
  <si>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</si>
  <si>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</si>
  <si>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</si>
  <si>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</si>
  <si>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</si>
  <si>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</si>
  <si>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</si>
  <si>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</si>
  <si>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</si>
  <si>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</si>
  <si>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</si>
  <si>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</si>
  <si>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</si>
  <si>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</si>
  <si>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</si>
  <si>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</si>
  <si>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</si>
  <si>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</si>
  <si>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</si>
  <si>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</si>
  <si>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</si>
  <si>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</si>
  <si>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</si>
  <si>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</si>
  <si>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</si>
  <si>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</si>
  <si>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</si>
  <si>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</si>
  <si>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</si>
  <si>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</si>
  <si>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</si>
  <si>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</si>
  <si>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</si>
  <si>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</si>
  <si>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</si>
  <si>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</si>
  <si>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</si>
  <si>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</si>
  <si>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</si>
  <si>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</si>
  <si>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</si>
  <si>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</si>
  <si>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</si>
  <si>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</si>
  <si>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</si>
  <si>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</si>
  <si>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</si>
  <si>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</si>
  <si>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</si>
  <si>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</si>
  <si>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</si>
  <si>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</si>
  <si>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</si>
  <si>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</si>
  <si>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</si>
  <si>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</si>
  <si>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</si>
  <si>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</si>
  <si>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</si>
  <si>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</si>
  <si>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</si>
  <si>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</si>
  <si>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</si>
  <si>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</si>
  <si>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</si>
  <si>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</si>
  <si>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</si>
  <si>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</si>
  <si>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</si>
  <si>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</si>
  <si>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</si>
  <si>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</si>
  <si>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</si>
  <si>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</si>
  <si>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</si>
  <si>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</si>
  <si>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</si>
  <si>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</si>
  <si>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</si>
  <si>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</si>
  <si>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</si>
  <si>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</si>
  <si>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</si>
  <si>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</si>
  <si>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</si>
  <si>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</si>
  <si>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</si>
  <si>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</si>
  <si>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</si>
  <si>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</si>
  <si>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</si>
  <si>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</si>
  <si>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</si>
  <si>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</si>
  <si>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</si>
  <si>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</si>
  <si>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</si>
  <si>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</si>
  <si>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</si>
  <si>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</si>
  <si>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</si>
  <si>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</si>
  <si>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</si>
  <si>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</si>
  <si>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</si>
  <si>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</si>
  <si>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</si>
  <si>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</si>
  <si>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</si>
  <si>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</si>
  <si>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</si>
  <si>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</si>
  <si>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</si>
  <si>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</si>
  <si>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</si>
  <si>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</si>
  <si>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</si>
  <si>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</si>
  <si>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</si>
  <si>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</si>
  <si>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</si>
  <si>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</si>
  <si>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</si>
  <si>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</si>
  <si>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</si>
  <si>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</si>
  <si>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</si>
  <si>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</si>
  <si>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</si>
  <si>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</si>
  <si>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</si>
  <si>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</si>
  <si>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</si>
  <si>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</si>
  <si>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</si>
  <si>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</si>
  <si>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</si>
  <si>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</si>
  <si>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</si>
  <si>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</si>
  <si>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</si>
  <si>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</si>
  <si>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</si>
  <si>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</si>
  <si>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</si>
  <si>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</si>
  <si>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</si>
  <si>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</si>
  <si>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</si>
  <si>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</si>
  <si>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</si>
  <si>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</si>
  <si>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</si>
  <si>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</si>
  <si>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</si>
  <si>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</si>
  <si>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</si>
  <si>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</si>
  <si>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</si>
  <si>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</si>
  <si>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</si>
  <si>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</si>
  <si>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</si>
  <si>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</si>
  <si>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</si>
  <si>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</si>
  <si>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</si>
  <si>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</si>
  <si>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</si>
  <si>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</si>
  <si>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</si>
  <si>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</si>
  <si>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</si>
  <si>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</si>
  <si>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</si>
  <si>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</si>
  <si>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</si>
  <si>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</si>
  <si>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</si>
  <si>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</si>
  <si>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</si>
  <si>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</si>
  <si>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</si>
  <si>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</si>
  <si>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</si>
  <si>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</si>
  <si>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</si>
  <si>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</si>
  <si>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</si>
  <si>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</si>
  <si>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</si>
  <si>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</si>
  <si>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</si>
  <si>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</si>
  <si>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</si>
  <si>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</si>
  <si>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</si>
  <si>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</si>
  <si>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</si>
  <si>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</si>
  <si>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</si>
  <si>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</si>
  <si>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</si>
  <si>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</si>
  <si>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</si>
  <si>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</si>
  <si>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</si>
  <si>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</si>
  <si>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</si>
  <si>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</si>
  <si>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</si>
  <si>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</si>
  <si>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</si>
  <si>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</si>
  <si>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</si>
  <si>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</si>
  <si>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</si>
  <si>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</si>
  <si>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</si>
  <si>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</si>
  <si>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</si>
  <si>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</si>
  <si>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</si>
  <si>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</si>
  <si>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</si>
  <si>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</si>
  <si>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</si>
  <si>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</si>
  <si>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</si>
  <si>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</si>
  <si>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</si>
  <si>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</si>
  <si>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</si>
  <si>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</si>
  <si>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</si>
  <si>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</si>
  <si>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</si>
  <si>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</si>
  <si>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</si>
  <si>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</si>
  <si>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</si>
  <si>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</si>
  <si>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</si>
  <si>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</si>
  <si>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</si>
  <si>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</si>
  <si>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</si>
  <si>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</si>
  <si>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</si>
  <si>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</si>
  <si>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</si>
  <si>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</si>
  <si>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</si>
  <si>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</si>
  <si>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</si>
  <si>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</si>
  <si>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</si>
  <si>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</si>
  <si>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</si>
  <si>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</si>
  <si>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</si>
  <si>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</si>
  <si>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</si>
  <si>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</si>
  <si>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</si>
  <si>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</si>
  <si>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</si>
  <si>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</si>
  <si>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</si>
  <si>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</si>
  <si>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</si>
  <si>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</si>
  <si>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</si>
  <si>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</si>
  <si>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</si>
  <si>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</si>
  <si>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</si>
  <si>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</si>
  <si>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</si>
  <si>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</si>
  <si>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</si>
  <si>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</si>
  <si>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</si>
  <si>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</si>
  <si>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</si>
  <si>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</si>
  <si>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</si>
  <si>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</si>
  <si>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</si>
  <si>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</si>
  <si>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</si>
  <si>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</si>
  <si>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</si>
  <si>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</si>
  <si>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</si>
  <si>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</si>
  <si>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</si>
  <si>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</si>
  <si>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</si>
  <si>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</si>
  <si>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</si>
  <si>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</si>
  <si>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</si>
  <si>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</si>
  <si>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</si>
  <si>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</si>
  <si>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</si>
  <si>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</si>
  <si>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</si>
  <si>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</si>
  <si>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</si>
  <si>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</si>
  <si>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</si>
  <si>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</si>
  <si>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</si>
  <si>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</si>
  <si>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</si>
  <si>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</si>
  <si>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</si>
  <si>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</si>
  <si>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</si>
  <si>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</si>
  <si>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</si>
  <si>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</si>
  <si>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</si>
  <si>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</si>
  <si>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</si>
  <si>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</si>
  <si>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</si>
  <si>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</si>
  <si>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</si>
  <si>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</si>
  <si>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</si>
  <si>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</si>
  <si>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</si>
  <si>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</si>
  <si>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</si>
  <si>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</si>
  <si>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</si>
  <si>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</si>
  <si>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</si>
  <si>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</si>
  <si>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</si>
  <si>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</si>
  <si>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</si>
  <si>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</si>
  <si>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</si>
  <si>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</si>
  <si>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</si>
  <si>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</si>
  <si>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</si>
  <si>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</si>
  <si>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</si>
  <si>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</si>
  <si>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</si>
  <si>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</si>
  <si>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</si>
  <si>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</si>
  <si>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</si>
  <si>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</si>
  <si>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</si>
  <si>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</si>
  <si>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</si>
  <si>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</si>
  <si>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</si>
  <si>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</si>
  <si>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</si>
  <si>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</si>
  <si>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</si>
  <si>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</si>
  <si>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</si>
  <si>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</si>
  <si>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</si>
  <si>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</si>
  <si>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</si>
  <si>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</si>
  <si>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</si>
  <si>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</si>
  <si>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</si>
  <si>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</si>
  <si>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</si>
  <si>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</si>
  <si>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</si>
  <si>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</si>
  <si>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</si>
  <si>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</si>
  <si>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</si>
  <si>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</si>
  <si>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</si>
  <si>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</si>
  <si>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</si>
  <si>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</si>
  <si>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</si>
  <si>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</si>
  <si>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</si>
  <si>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</si>
  <si>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</si>
  <si>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</si>
  <si>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</si>
  <si>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</si>
  <si>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</si>
  <si>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</si>
  <si>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</si>
  <si>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</si>
  <si>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</si>
  <si>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</si>
  <si>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</si>
  <si>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</si>
  <si>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</si>
  <si>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</si>
  <si>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</si>
  <si>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</si>
  <si>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</si>
  <si>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</si>
  <si>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</si>
  <si>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</si>
  <si>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</si>
  <si>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</si>
  <si>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</si>
  <si>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</si>
  <si>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</si>
  <si>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</si>
  <si>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</si>
  <si>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</si>
  <si>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</si>
  <si>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</si>
  <si>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</si>
  <si>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</si>
  <si>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</si>
  <si>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</si>
  <si>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</si>
  <si>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</si>
  <si>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</si>
  <si>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</si>
  <si>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</si>
  <si>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</si>
  <si>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</si>
  <si>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</si>
  <si>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</si>
  <si>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</si>
  <si>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</si>
  <si>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</si>
  <si>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</si>
  <si>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</si>
  <si>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</si>
  <si>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</si>
  <si>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</si>
  <si>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</si>
  <si>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</si>
  <si>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</si>
  <si>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</si>
  <si>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</si>
  <si>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</si>
  <si>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</si>
  <si>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</si>
  <si>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</si>
  <si>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</si>
  <si>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</si>
  <si>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</si>
  <si>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</si>
  <si>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</si>
  <si>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</si>
  <si>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</si>
  <si>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</si>
  <si>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</si>
  <si>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</si>
  <si>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</si>
  <si>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</si>
  <si>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</si>
  <si>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</si>
  <si>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</si>
  <si>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</si>
  <si>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</si>
  <si>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</si>
  <si>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</si>
  <si>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</si>
  <si>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</si>
  <si>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</si>
  <si>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</si>
  <si>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</si>
  <si>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</si>
  <si>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</si>
  <si>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</si>
  <si>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</si>
  <si>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</si>
  <si>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</si>
  <si>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</si>
  <si>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</si>
  <si>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</si>
  <si>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</si>
  <si>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</si>
  <si>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</si>
  <si>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</si>
  <si>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</si>
  <si>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</si>
  <si>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</si>
  <si>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</si>
  <si>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</si>
  <si>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</si>
  <si>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</si>
  <si>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</si>
  <si>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</si>
  <si>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</si>
  <si>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</si>
  <si>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</si>
  <si>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</si>
  <si>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</si>
  <si>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</si>
  <si>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</si>
  <si>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</si>
  <si>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</si>
  <si>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</si>
  <si>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</si>
  <si>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</si>
  <si>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</si>
  <si>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</si>
  <si>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</si>
  <si>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</si>
  <si>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</si>
  <si>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</si>
  <si>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</si>
  <si>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</si>
  <si>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</si>
  <si>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</si>
  <si>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</si>
  <si>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</si>
  <si>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</si>
  <si>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</si>
  <si>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</si>
  <si>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</si>
  <si>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</si>
  <si>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</si>
  <si>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</si>
  <si>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</si>
  <si>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</si>
  <si>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</si>
  <si>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</si>
  <si>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</si>
  <si>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</si>
  <si>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</si>
  <si>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</si>
  <si>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</si>
  <si>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</si>
  <si>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</si>
  <si>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</si>
  <si>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</si>
  <si>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</si>
  <si>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</si>
  <si>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</si>
  <si>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</si>
  <si>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</si>
  <si>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</si>
  <si>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</si>
  <si>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</si>
  <si>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</si>
  <si>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</si>
  <si>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</si>
  <si>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</si>
  <si>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</si>
  <si>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</si>
  <si>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</si>
  <si>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</si>
  <si>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</si>
  <si>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</si>
  <si>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</si>
  <si>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</si>
  <si>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</si>
  <si>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</si>
  <si>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</si>
  <si>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</si>
  <si>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</si>
  <si>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</si>
  <si>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</si>
  <si>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</si>
  <si>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</si>
  <si>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</si>
  <si>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</si>
  <si>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</si>
  <si>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</si>
  <si>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</si>
  <si>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</si>
  <si>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</si>
  <si>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</si>
  <si>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</si>
  <si>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</si>
  <si>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</si>
  <si>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</si>
  <si>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</si>
  <si>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</si>
  <si>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</si>
  <si>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</si>
  <si>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</si>
  <si>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</si>
  <si>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</si>
  <si>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</si>
  <si>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</si>
  <si>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</si>
  <si>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</si>
  <si>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</si>
  <si>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</si>
  <si>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</si>
  <si>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</si>
  <si>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</si>
  <si>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</si>
  <si>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</si>
  <si>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</si>
  <si>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</si>
  <si>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</si>
  <si>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</si>
  <si>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</si>
  <si>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</si>
  <si>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</si>
  <si>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</si>
  <si>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</si>
  <si>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</si>
  <si>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</si>
  <si>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</si>
  <si>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</si>
  <si>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</si>
  <si>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</si>
  <si>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</si>
  <si>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</si>
  <si>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</si>
  <si>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</si>
  <si>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</si>
  <si>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</si>
  <si>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</si>
  <si>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</si>
  <si>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</si>
  <si>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</si>
  <si>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</si>
  <si>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</si>
  <si>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</si>
  <si>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</si>
  <si>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</si>
  <si>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</si>
  <si>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</si>
  <si>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</si>
  <si>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</si>
  <si>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</si>
  <si>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</si>
  <si>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</si>
  <si>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</si>
  <si>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</si>
  <si>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</si>
  <si>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</si>
  <si>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</si>
  <si>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</si>
  <si>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</si>
  <si>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</si>
  <si>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</si>
  <si>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</si>
  <si>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</si>
  <si>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</si>
  <si>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</si>
  <si>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</si>
  <si>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</si>
  <si>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</si>
  <si>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</si>
  <si>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</si>
  <si>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</si>
  <si>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</si>
  <si>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</si>
  <si>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</si>
  <si>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</si>
  <si>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</si>
  <si>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</si>
  <si>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</si>
  <si>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</si>
  <si>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</si>
  <si>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</si>
  <si>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</si>
  <si>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</si>
  <si>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</si>
  <si>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</si>
  <si>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</si>
  <si>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</si>
  <si>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</si>
  <si>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</si>
  <si>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</si>
  <si>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</si>
  <si>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</si>
  <si>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</si>
  <si>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</si>
  <si>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</si>
  <si>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</si>
  <si>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</si>
  <si>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</si>
  <si>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</si>
  <si>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</si>
  <si>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</si>
  <si>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</si>
  <si>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</si>
  <si>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</si>
  <si>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</si>
  <si>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</si>
  <si>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</si>
  <si>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</si>
  <si>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</si>
  <si>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</si>
  <si>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</si>
  <si>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</si>
  <si>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</si>
  <si>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</si>
  <si>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</si>
  <si>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</si>
  <si>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</si>
  <si>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</si>
  <si>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</si>
  <si>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</si>
  <si>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</si>
  <si>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</si>
  <si>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</si>
  <si>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</si>
  <si>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</si>
  <si>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</si>
  <si>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</si>
  <si>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</si>
  <si>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</si>
  <si>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</si>
  <si>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</si>
  <si>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</si>
  <si>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</si>
  <si>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</si>
  <si>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</si>
  <si>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</si>
  <si>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</si>
  <si>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</si>
  <si>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</si>
  <si>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</si>
  <si>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</si>
  <si>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</si>
  <si>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</si>
  <si>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</si>
  <si>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</si>
  <si>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</si>
  <si>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</si>
  <si>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</si>
  <si>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</si>
  <si>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</si>
  <si>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</si>
  <si>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</si>
  <si>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</si>
  <si>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</si>
  <si>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</si>
  <si>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</si>
  <si>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</si>
  <si>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</si>
  <si>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</si>
  <si>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</si>
  <si>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</si>
  <si>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</si>
  <si>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</si>
  <si>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</si>
  <si>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</si>
  <si>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</si>
  <si>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</si>
  <si>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</si>
  <si>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</si>
  <si>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</si>
  <si>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</si>
  <si>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</si>
  <si>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</si>
  <si>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</si>
  <si>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</si>
  <si>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</si>
  <si>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</si>
  <si>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</si>
  <si>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</si>
  <si>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</si>
  <si>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</si>
  <si>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</si>
  <si>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</si>
  <si>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</si>
  <si>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</si>
  <si>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</si>
  <si>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</si>
  <si>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</si>
  <si>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</si>
  <si>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</si>
  <si>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</si>
  <si>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</si>
  <si>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</si>
  <si>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</si>
  <si>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</si>
  <si>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</si>
  <si>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</si>
  <si>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</si>
  <si>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</si>
  <si>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</si>
  <si>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</si>
  <si>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</si>
  <si>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</si>
  <si>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</si>
  <si>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</si>
  <si>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</si>
  <si>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</si>
  <si>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</si>
  <si>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</si>
  <si>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</si>
  <si>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</si>
  <si>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</si>
  <si>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</si>
  <si>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</si>
  <si>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</si>
  <si>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</si>
  <si>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</si>
  <si>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</si>
  <si>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</si>
  <si>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</si>
  <si>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</si>
  <si>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</si>
  <si>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</si>
  <si>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</si>
  <si>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</si>
  <si>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</si>
  <si>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</si>
  <si>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</si>
  <si>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</si>
  <si>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</si>
  <si>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</si>
  <si>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</si>
  <si>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</si>
  <si>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</si>
  <si>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</si>
  <si>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</si>
  <si>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</si>
  <si>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</si>
  <si>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</si>
  <si>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</si>
  <si>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</si>
  <si>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</si>
  <si>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</si>
  <si>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</si>
  <si>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</si>
  <si>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</si>
  <si>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</si>
  <si>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</si>
  <si>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</si>
  <si>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</si>
  <si>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</si>
  <si>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</si>
  <si>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</si>
  <si>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</si>
  <si>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</si>
  <si>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</si>
  <si>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</si>
  <si>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</si>
  <si>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</si>
  <si>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</si>
  <si>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</si>
  <si>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</si>
  <si>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</si>
  <si>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</si>
  <si>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</si>
  <si>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</si>
  <si>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</si>
  <si>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</si>
  <si>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</si>
  <si>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</si>
  <si>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</si>
  <si>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</si>
  <si>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</si>
  <si>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</si>
  <si>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</si>
  <si>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</si>
  <si>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</si>
  <si>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</si>
  <si>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</si>
  <si>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</si>
  <si>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</si>
  <si>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</si>
  <si>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</si>
  <si>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</si>
  <si>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</si>
  <si>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</si>
  <si>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</si>
  <si>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</si>
  <si>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</si>
  <si>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</si>
  <si>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</si>
  <si>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</si>
  <si>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</si>
  <si>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</si>
  <si>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</si>
  <si>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</si>
  <si>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</si>
  <si>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</si>
  <si>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</si>
  <si>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</si>
  <si>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</si>
  <si>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</si>
  <si>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</si>
  <si>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</si>
  <si>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</si>
  <si>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</si>
  <si>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</si>
  <si>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</si>
  <si>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</si>
  <si>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</si>
  <si>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</si>
  <si>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</si>
  <si>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</si>
  <si>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</si>
  <si>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</si>
  <si>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</si>
  <si>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</si>
  <si>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</si>
  <si>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</si>
  <si>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</si>
  <si>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</si>
  <si>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</si>
  <si>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</si>
  <si>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</si>
  <si>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</si>
  <si>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</si>
  <si>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</si>
  <si>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</si>
  <si>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</si>
  <si>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</si>
  <si>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</si>
  <si>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</si>
  <si>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</si>
  <si>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</si>
  <si>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</si>
  <si>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</si>
  <si>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</si>
  <si>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</si>
  <si>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</si>
  <si>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</si>
  <si>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</si>
  <si>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</si>
  <si>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</si>
  <si>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</si>
  <si>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</si>
  <si>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</si>
  <si>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</si>
  <si>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</si>
  <si>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</si>
  <si>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</si>
  <si>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</si>
  <si>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</si>
  <si>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</si>
  <si>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</si>
  <si>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</si>
  <si>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</si>
  <si>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</si>
  <si>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</si>
  <si>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</si>
  <si>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</si>
  <si>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</si>
  <si>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</si>
  <si>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</si>
  <si>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</si>
  <si>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</si>
  <si>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</si>
  <si>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</si>
  <si>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</si>
  <si>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</si>
  <si>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</si>
  <si>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</si>
  <si>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</si>
  <si>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</si>
  <si>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</si>
  <si>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</si>
  <si>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</si>
  <si>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</si>
  <si>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</si>
  <si>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</si>
  <si>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</si>
  <si>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</si>
  <si>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</si>
  <si>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</si>
  <si>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</si>
  <si>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</si>
  <si>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</si>
  <si>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</si>
  <si>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</si>
  <si>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</si>
  <si>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</si>
  <si>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</si>
  <si>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</si>
  <si>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</si>
  <si>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</si>
  <si>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</si>
  <si>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</si>
  <si>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</si>
  <si>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</si>
  <si>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</si>
  <si>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</si>
  <si>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</si>
  <si>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</si>
  <si>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</si>
  <si>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</si>
  <si>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</si>
  <si>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</si>
  <si>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</si>
  <si>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</si>
  <si>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</si>
  <si>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</si>
  <si>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</si>
  <si>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</si>
  <si>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</si>
  <si>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</si>
  <si>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</si>
  <si>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</si>
  <si>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</si>
  <si>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</si>
  <si>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</si>
  <si>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</si>
  <si>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</si>
  <si>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</si>
  <si>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</si>
  <si>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</si>
  <si>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</si>
  <si>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</si>
  <si>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</si>
  <si>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</si>
  <si>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</si>
  <si>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</si>
  <si>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</si>
  <si>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</si>
  <si>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</si>
  <si>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</si>
  <si>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</si>
  <si>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</si>
  <si>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</si>
  <si>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</si>
  <si>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</si>
  <si>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</si>
  <si>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</si>
  <si>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</si>
  <si>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</si>
  <si>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</si>
  <si>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</si>
  <si>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</si>
  <si>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</si>
  <si>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</si>
  <si>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</si>
  <si>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</si>
  <si>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</si>
  <si>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</si>
  <si>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</si>
  <si>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</si>
  <si>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</si>
  <si>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</si>
  <si>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</si>
  <si>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</si>
  <si>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</si>
  <si>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</si>
  <si>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</si>
  <si>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</si>
  <si>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</si>
  <si>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</si>
  <si>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</si>
  <si>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</si>
  <si>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</si>
  <si>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</si>
  <si>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</si>
  <si>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</si>
  <si>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</si>
  <si>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</si>
  <si>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</si>
  <si>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</si>
  <si>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</si>
  <si>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</si>
  <si>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</si>
  <si>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</si>
  <si>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</si>
  <si>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</si>
  <si>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</si>
  <si>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</si>
  <si>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</si>
  <si>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</si>
  <si>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</si>
  <si>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</si>
  <si>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</si>
  <si>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</si>
  <si>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</si>
  <si>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</si>
  <si>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</si>
  <si>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</si>
  <si>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</si>
  <si>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</si>
  <si>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</si>
  <si>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</si>
  <si>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</si>
  <si>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</si>
  <si>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</si>
  <si>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</si>
  <si>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</si>
  <si>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</si>
  <si>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</si>
  <si>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</si>
  <si>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</si>
  <si>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</si>
  <si>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</si>
  <si>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</si>
  <si>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</si>
  <si>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</si>
  <si>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</si>
  <si>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</si>
  <si>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</si>
  <si>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</si>
  <si>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</si>
  <si>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</si>
  <si>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</si>
  <si>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</si>
  <si>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</si>
  <si>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</si>
  <si>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</si>
  <si>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</si>
  <si>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</si>
  <si>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</si>
  <si>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</si>
  <si>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</si>
  <si>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</si>
  <si>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</si>
  <si>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</si>
  <si>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</si>
  <si>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</si>
  <si>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</si>
  <si>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</si>
  <si>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</si>
  <si>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</si>
  <si>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</si>
  <si>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</si>
  <si>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</si>
  <si>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</si>
  <si>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</si>
  <si>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</si>
  <si>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</si>
  <si>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</si>
  <si>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</si>
  <si>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</si>
  <si>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</si>
  <si>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</si>
  <si>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</si>
  <si>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</si>
  <si>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</si>
  <si>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</si>
  <si>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</si>
  <si>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</si>
  <si>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</si>
  <si>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</si>
  <si>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</si>
  <si>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</si>
  <si>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</si>
  <si>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</si>
  <si>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</si>
  <si>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</si>
  <si>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</si>
  <si>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</si>
  <si>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</si>
  <si>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</si>
  <si>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</si>
  <si>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</si>
  <si>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</si>
  <si>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</si>
  <si>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</si>
  <si>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</si>
  <si>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</si>
  <si>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</si>
  <si>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</si>
  <si>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</si>
  <si>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</si>
  <si>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</si>
  <si>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</si>
  <si>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</si>
  <si>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</si>
  <si>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</si>
  <si>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</si>
  <si>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</si>
  <si>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</si>
  <si>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</si>
  <si>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</si>
  <si>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</si>
  <si>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</si>
  <si>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</si>
  <si>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</si>
  <si>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</si>
  <si>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</si>
  <si>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</si>
  <si>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</si>
  <si>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</si>
  <si>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</si>
  <si>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</si>
  <si>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</si>
  <si>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</si>
  <si>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</si>
  <si>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</si>
  <si>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</si>
  <si>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</si>
  <si>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</si>
  <si>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</si>
  <si>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</si>
  <si>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</si>
  <si>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</si>
  <si>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</si>
  <si>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</si>
  <si>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</si>
  <si>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</si>
  <si>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</si>
  <si>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</si>
  <si>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</si>
  <si>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</si>
  <si>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</si>
  <si>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</si>
  <si>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</si>
  <si>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</si>
  <si>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</si>
  <si>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</si>
  <si>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</si>
  <si>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</si>
  <si>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</si>
  <si>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</si>
  <si>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</si>
  <si>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</si>
  <si>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</si>
  <si>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</si>
  <si>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</si>
  <si>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</si>
  <si>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</si>
  <si>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</si>
  <si>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</si>
  <si>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</si>
  <si>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</si>
  <si>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</si>
  <si>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</si>
  <si>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</si>
  <si>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</si>
  <si>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</si>
  <si>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</si>
  <si>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</si>
  <si>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</si>
  <si>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</si>
  <si>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</si>
  <si>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</si>
  <si>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</si>
  <si>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</si>
  <si>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</si>
  <si>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</si>
  <si>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</si>
  <si>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</si>
  <si>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</si>
  <si>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</si>
  <si>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</si>
  <si>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</si>
  <si>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</si>
  <si>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</si>
  <si>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</si>
  <si>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</si>
  <si>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</si>
  <si>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</si>
  <si>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</si>
  <si>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</si>
  <si>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</si>
  <si>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</si>
  <si>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</si>
  <si>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</si>
  <si>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</si>
  <si>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</si>
  <si>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</si>
  <si>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</si>
  <si>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</si>
  <si>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</si>
  <si>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</si>
  <si>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</si>
  <si>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</si>
  <si>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</si>
  <si>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</si>
  <si>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</si>
  <si>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</si>
  <si>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</si>
  <si>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</si>
  <si>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</si>
  <si>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</si>
  <si>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</si>
  <si>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</si>
  <si>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</si>
  <si>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</si>
  <si>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</si>
  <si>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</si>
  <si>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</si>
  <si>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</si>
  <si>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</si>
  <si>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</si>
  <si>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</si>
  <si>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</si>
  <si>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</si>
  <si>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</si>
  <si>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</si>
  <si>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</si>
  <si>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</si>
  <si>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</si>
  <si>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</si>
  <si>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</si>
  <si>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</si>
  <si>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</si>
  <si>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</si>
  <si>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</si>
  <si>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</si>
  <si>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</si>
  <si>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</si>
  <si>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</si>
  <si>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</si>
  <si>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</si>
  <si>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</si>
  <si>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</si>
  <si>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</si>
  <si>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</si>
  <si>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</si>
  <si>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</si>
  <si>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</si>
  <si>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</si>
  <si>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</si>
  <si>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</si>
  <si>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</si>
  <si>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</si>
  <si>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</si>
  <si>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</si>
  <si>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</si>
  <si>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</si>
  <si>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</si>
  <si>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</si>
  <si>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</si>
  <si>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</si>
  <si>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</si>
  <si>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</si>
  <si>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</si>
  <si>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</si>
  <si>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</si>
  <si>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</si>
  <si>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</si>
  <si>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</si>
  <si>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</si>
  <si>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</si>
  <si>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</si>
  <si>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</si>
  <si>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</si>
  <si>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</si>
  <si>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</si>
  <si>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</si>
  <si>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</si>
  <si>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</si>
  <si>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</si>
  <si>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</si>
  <si>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</si>
  <si>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</si>
  <si>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</si>
  <si>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</si>
  <si>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</si>
  <si>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</si>
  <si>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</si>
  <si>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</si>
  <si>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</si>
  <si>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</si>
  <si>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</si>
  <si>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</si>
  <si>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</si>
  <si>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</si>
  <si>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</si>
  <si>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</si>
  <si>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</si>
  <si>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</si>
  <si>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</si>
  <si>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</si>
  <si>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</si>
  <si>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</si>
  <si>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</si>
  <si>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</si>
  <si>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</si>
  <si>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</si>
  <si>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</si>
  <si>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</si>
  <si>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</si>
  <si>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</si>
  <si>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</si>
  <si>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</si>
  <si>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</si>
  <si>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</si>
  <si>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</si>
  <si>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</si>
  <si>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</si>
  <si>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</si>
  <si>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</si>
  <si>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</si>
  <si>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</si>
  <si>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</si>
  <si>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</si>
  <si>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</si>
  <si>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</si>
  <si>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</si>
  <si>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</si>
  <si>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</si>
  <si>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</si>
  <si>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</si>
  <si>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</si>
  <si>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</si>
  <si>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</si>
  <si>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</si>
  <si>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</si>
  <si>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</si>
  <si>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</si>
  <si>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</si>
  <si>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</si>
  <si>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</si>
  <si>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</si>
  <si>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</si>
  <si>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</si>
  <si>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</si>
  <si>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</si>
  <si>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</si>
  <si>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</si>
  <si>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</si>
  <si>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</si>
  <si>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</si>
  <si>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</si>
  <si>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</si>
  <si>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</si>
  <si>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</si>
  <si>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</si>
  <si>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</si>
  <si>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</si>
  <si>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</si>
  <si>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</si>
  <si>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</si>
  <si>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</si>
  <si>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</si>
  <si>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</si>
  <si>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</si>
  <si>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</si>
  <si>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</si>
  <si>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</si>
  <si>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</si>
  <si>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</si>
  <si>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</si>
  <si>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</si>
  <si>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</si>
  <si>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</si>
  <si>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</si>
  <si>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</si>
  <si>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</si>
  <si>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</si>
  <si>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</si>
  <si>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</si>
  <si>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</si>
  <si>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</si>
  <si>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</si>
  <si>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</si>
  <si>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</si>
  <si>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</si>
  <si>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</si>
  <si>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</si>
  <si>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</si>
  <si>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</si>
  <si>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</si>
  <si>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</si>
  <si>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</si>
  <si>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</si>
  <si>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</si>
  <si>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</si>
  <si>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</si>
  <si>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</si>
  <si>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</si>
  <si>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</si>
  <si>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</si>
  <si>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</si>
  <si>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</si>
  <si>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</si>
  <si>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</si>
  <si>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</si>
  <si>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</si>
  <si>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</si>
  <si>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</si>
  <si>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</si>
  <si>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</si>
  <si>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</si>
  <si>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</si>
  <si>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</si>
  <si>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</si>
  <si>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</si>
  <si>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</si>
  <si>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</si>
  <si>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</si>
  <si>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</si>
  <si>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</si>
  <si>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</si>
  <si>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</si>
  <si>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</si>
  <si>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</si>
  <si>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</si>
  <si>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</si>
  <si>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</si>
  <si>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</si>
  <si>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</si>
  <si>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</si>
  <si>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</si>
  <si>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</si>
  <si>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</si>
  <si>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</si>
  <si>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</si>
  <si>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</si>
  <si>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</si>
  <si>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</si>
  <si>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</si>
  <si>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</si>
  <si>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</si>
  <si>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</si>
  <si>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</si>
  <si>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</si>
  <si>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</si>
  <si>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</si>
  <si>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</si>
  <si>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</si>
  <si>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</si>
  <si>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</si>
  <si>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</si>
  <si>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</si>
  <si>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</si>
  <si>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</si>
  <si>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</si>
  <si>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</si>
  <si>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</si>
  <si>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</si>
  <si>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</si>
  <si>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</si>
  <si>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</si>
  <si>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</si>
  <si>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</si>
  <si>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</si>
  <si>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</si>
  <si>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</si>
  <si>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</si>
  <si>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</si>
  <si>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</si>
  <si>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</si>
  <si>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</si>
  <si>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</si>
  <si>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</si>
  <si>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</si>
  <si>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</si>
  <si>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</si>
  <si>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</si>
  <si>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</si>
  <si>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</si>
  <si>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</si>
  <si>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</si>
  <si>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</si>
  <si>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</si>
  <si>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</si>
  <si>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</si>
  <si>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</si>
  <si>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</si>
  <si>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</si>
  <si>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</si>
  <si>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</si>
  <si>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</si>
  <si>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</si>
  <si>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</si>
  <si>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</si>
  <si>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</si>
  <si>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</si>
  <si>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</si>
  <si>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</si>
  <si>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</si>
  <si>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</si>
  <si>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</si>
  <si>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</si>
  <si>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</si>
  <si>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</si>
  <si>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</si>
  <si>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</si>
  <si>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</si>
  <si>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</si>
  <si>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</si>
  <si>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</si>
  <si>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</si>
  <si>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</si>
  <si>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</si>
  <si>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</si>
  <si>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</si>
  <si>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</si>
  <si>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</si>
  <si>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</si>
  <si>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</si>
  <si>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</si>
  <si>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</si>
  <si>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</si>
  <si>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</si>
  <si>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</si>
  <si>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</si>
  <si>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</si>
  <si>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</si>
  <si>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</si>
  <si>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</si>
  <si>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</si>
  <si>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</si>
  <si>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</si>
  <si>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</si>
  <si>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</si>
  <si>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</si>
  <si>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</si>
  <si>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</si>
  <si>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</si>
  <si>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</si>
  <si>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</si>
  <si>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</si>
  <si>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</si>
  <si>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</si>
  <si>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</si>
  <si>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</si>
  <si>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</si>
  <si>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</si>
  <si>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</si>
  <si>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</si>
  <si>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</si>
  <si>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</si>
  <si>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</si>
  <si>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</si>
  <si>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</si>
  <si>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</si>
  <si>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</si>
  <si>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</si>
  <si>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</si>
  <si>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</si>
  <si>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</si>
  <si>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</si>
  <si>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</si>
  <si>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</si>
  <si>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</si>
  <si>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</si>
  <si>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</si>
  <si>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</si>
  <si>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</si>
  <si>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</si>
  <si>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</si>
  <si>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</si>
  <si>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</si>
  <si>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</si>
  <si>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</si>
  <si>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</si>
  <si>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</si>
  <si>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</si>
  <si>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</si>
  <si>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</si>
  <si>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</si>
  <si>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</si>
  <si>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</si>
  <si>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</si>
  <si>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</si>
  <si>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</si>
  <si>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</si>
  <si>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</si>
  <si>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</si>
  <si>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</si>
  <si>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</si>
  <si>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</si>
  <si>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</si>
  <si>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</si>
  <si>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</si>
  <si>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</si>
  <si>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</si>
  <si>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</si>
  <si>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</si>
  <si>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</si>
  <si>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</si>
  <si>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</si>
  <si>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</si>
  <si>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</si>
  <si>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</si>
  <si>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</si>
  <si>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</si>
  <si>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</si>
  <si>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</si>
  <si>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</si>
  <si>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</si>
  <si>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</si>
  <si>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</si>
  <si>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</si>
  <si>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</si>
  <si>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</si>
  <si>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</si>
  <si>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</si>
  <si>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</si>
  <si>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</si>
  <si>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</si>
  <si>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</si>
  <si>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</si>
  <si>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</si>
  <si>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</si>
  <si>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</si>
  <si>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</si>
  <si>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</si>
  <si>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</si>
  <si>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</si>
  <si>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</si>
  <si>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</si>
  <si>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</si>
  <si>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</si>
  <si>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</si>
  <si>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</si>
  <si>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</si>
  <si>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</si>
  <si>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</si>
  <si>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</si>
  <si>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</si>
  <si>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</si>
  <si>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</si>
  <si>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</si>
  <si>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</si>
  <si>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</si>
  <si>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</si>
  <si>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</si>
  <si>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</si>
  <si>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</si>
  <si>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</si>
  <si>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</si>
  <si>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</si>
  <si>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</si>
  <si>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</si>
  <si>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</si>
  <si>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</si>
  <si>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</si>
  <si>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</si>
  <si>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</si>
  <si>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</si>
  <si>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</si>
  <si>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</si>
  <si>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</si>
  <si>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</si>
  <si>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</si>
  <si>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</si>
  <si>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</si>
  <si>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</si>
  <si>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</si>
  <si>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</si>
  <si>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</si>
  <si>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</si>
  <si>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</si>
  <si>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</si>
  <si>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</si>
  <si>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</si>
  <si>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</si>
  <si>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</si>
  <si>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</si>
  <si>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</si>
  <si>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</si>
  <si>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</si>
  <si>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</si>
  <si>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</si>
  <si>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</si>
  <si>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</si>
  <si>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</si>
  <si>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</si>
  <si>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</si>
  <si>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</si>
  <si>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</si>
  <si>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</si>
  <si>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</si>
  <si>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</si>
  <si>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</si>
  <si>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</si>
  <si>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</si>
  <si>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</si>
  <si>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</si>
  <si>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</si>
  <si>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</si>
  <si>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</si>
  <si>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</si>
  <si>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</si>
  <si>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</si>
  <si>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</si>
  <si>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</si>
  <si>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</si>
  <si>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</si>
  <si>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</si>
  <si>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</si>
  <si>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</si>
  <si>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</si>
  <si>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</si>
  <si>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</si>
  <si>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</si>
  <si>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</si>
  <si>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</si>
  <si>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</si>
  <si>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</si>
  <si>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</si>
  <si>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</si>
  <si>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</si>
  <si>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</si>
  <si>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</si>
  <si>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</si>
  <si>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</si>
  <si>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</si>
  <si>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</si>
  <si>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</si>
  <si>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</si>
  <si>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</si>
  <si>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</si>
  <si>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</si>
  <si>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</si>
  <si>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</si>
  <si>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</si>
  <si>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</si>
  <si>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</si>
  <si>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</si>
  <si>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</si>
  <si>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</si>
  <si>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</si>
  <si>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</si>
  <si>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</si>
  <si>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</si>
  <si>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</si>
  <si>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</si>
  <si>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</si>
  <si>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</si>
  <si>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</si>
  <si>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</si>
  <si>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</si>
  <si>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</si>
  <si>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</si>
  <si>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</si>
  <si>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</si>
  <si>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</si>
  <si>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</si>
  <si>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</si>
  <si>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</si>
  <si>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</si>
  <si>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</si>
  <si>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</si>
  <si>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</si>
  <si>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</si>
  <si>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</si>
  <si>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</si>
  <si>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</si>
  <si>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</si>
  <si>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</si>
  <si>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</si>
  <si>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</si>
  <si>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</si>
  <si>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</si>
  <si>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</si>
  <si>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</si>
  <si>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</si>
  <si>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</si>
  <si>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</si>
  <si>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</si>
  <si>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</si>
  <si>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</si>
  <si>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</si>
  <si>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</si>
  <si>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</si>
  <si>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</si>
  <si>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</si>
  <si>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</si>
  <si>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</si>
  <si>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</si>
  <si>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</si>
  <si>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</si>
  <si>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</si>
  <si>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</si>
  <si>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</si>
  <si>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</si>
  <si>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</si>
  <si>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</si>
  <si>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</si>
  <si>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</si>
  <si>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</si>
  <si>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</si>
  <si>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</si>
  <si>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</si>
  <si>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</si>
  <si>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</si>
  <si>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</si>
  <si>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</si>
  <si>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</si>
  <si>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</si>
  <si>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</si>
  <si>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</si>
  <si>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</si>
  <si>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</si>
  <si>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</si>
  <si>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</si>
  <si>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</si>
  <si>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</si>
  <si>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</si>
  <si>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</si>
  <si>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</si>
  <si>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</si>
  <si>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</si>
  <si>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</si>
  <si>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</si>
  <si>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</si>
  <si>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</si>
  <si>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</si>
  <si>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</si>
  <si>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</si>
  <si>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</si>
  <si>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</si>
  <si>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</si>
  <si>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</si>
  <si>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</si>
  <si>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</si>
  <si>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</si>
  <si>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</si>
  <si>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</si>
  <si>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</si>
  <si>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</si>
  <si>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</si>
  <si>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</si>
  <si>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</si>
  <si>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</si>
  <si>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</si>
  <si>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</si>
  <si>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</si>
  <si>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</si>
  <si>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</si>
  <si>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</si>
  <si>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</si>
  <si>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</si>
  <si>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</si>
  <si>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</si>
  <si>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</si>
  <si>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</si>
  <si>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</si>
  <si>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</si>
  <si>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</si>
  <si>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</si>
  <si>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</si>
  <si>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</si>
  <si>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</si>
  <si>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</si>
  <si>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</si>
  <si>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</si>
  <si>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</si>
  <si>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</si>
  <si>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</si>
  <si>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</si>
  <si>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</si>
  <si>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</si>
  <si>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</si>
  <si>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</si>
  <si>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</si>
  <si>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</si>
  <si>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</si>
  <si>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</si>
  <si>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</si>
  <si>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</si>
  <si>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</si>
  <si>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</si>
  <si>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</si>
  <si>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</si>
  <si>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</si>
  <si>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</si>
  <si>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</si>
  <si>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</si>
  <si>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</si>
  <si>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</si>
  <si>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</si>
  <si>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</si>
  <si>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</si>
  <si>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</si>
  <si>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</si>
  <si>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</si>
  <si>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</si>
  <si>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</si>
  <si>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</si>
  <si>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</si>
  <si>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</si>
  <si>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</si>
  <si>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</si>
  <si>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</si>
  <si>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</si>
  <si>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</si>
  <si>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</si>
  <si>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</si>
  <si>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</si>
  <si>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</si>
  <si>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</si>
  <si>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</si>
  <si>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</si>
  <si>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</si>
  <si>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</si>
  <si>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</si>
  <si>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</si>
  <si>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</si>
  <si>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</si>
  <si>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</si>
  <si>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</si>
  <si>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</si>
  <si>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</si>
  <si>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</si>
  <si>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</si>
  <si>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</si>
  <si>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</si>
  <si>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</si>
  <si>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</si>
  <si>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</si>
  <si>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</si>
  <si>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</si>
  <si>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</si>
  <si>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</si>
  <si>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</si>
  <si>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</si>
  <si>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</si>
  <si>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</si>
  <si>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</si>
  <si>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</si>
  <si>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</si>
  <si>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</si>
  <si>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</si>
  <si>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</si>
  <si>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</si>
  <si>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</si>
  <si>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</si>
  <si>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</si>
  <si>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</si>
  <si>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</si>
  <si>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</si>
  <si>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</si>
  <si>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</si>
  <si>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</si>
  <si>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</si>
  <si>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</si>
  <si>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</si>
  <si>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</si>
  <si>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</si>
  <si>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</si>
  <si>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</si>
  <si>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</si>
  <si>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</si>
  <si>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</si>
  <si>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</si>
  <si>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</si>
  <si>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</si>
  <si>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</si>
  <si>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</si>
  <si>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</si>
  <si>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</si>
  <si>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</si>
  <si>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</si>
  <si>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</si>
  <si>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</si>
  <si>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</si>
  <si>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</si>
  <si>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</si>
  <si>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</si>
  <si>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</si>
  <si>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</si>
  <si>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</si>
  <si>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</si>
  <si>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</si>
  <si>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</si>
  <si>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</si>
  <si>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</si>
  <si>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</si>
  <si>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</si>
  <si>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</si>
  <si>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</si>
  <si>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</si>
  <si>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</si>
  <si>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</si>
  <si>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</si>
  <si>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</si>
  <si>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</si>
  <si>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</si>
  <si>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</si>
  <si>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</si>
  <si>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</si>
  <si>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</si>
  <si>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</si>
  <si>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</si>
  <si>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</si>
  <si>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</si>
  <si>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</si>
  <si>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</si>
  <si>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</si>
  <si>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</si>
  <si>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</si>
  <si>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</si>
  <si>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</si>
  <si>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</si>
  <si>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</si>
  <si>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</si>
  <si>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</si>
  <si>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</si>
  <si>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</si>
  <si>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</si>
  <si>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</si>
  <si>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</si>
  <si>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</si>
  <si>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</si>
  <si>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</si>
  <si>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</si>
  <si>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</si>
  <si>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</si>
  <si>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</si>
  <si>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</si>
  <si>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</si>
  <si>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</si>
  <si>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</si>
  <si>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</si>
  <si>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</si>
  <si>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</si>
  <si>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</si>
  <si>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</si>
  <si>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</si>
  <si>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</si>
  <si>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</si>
  <si>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</si>
  <si>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</si>
  <si>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</si>
  <si>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</si>
  <si>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</si>
  <si>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</si>
  <si>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</si>
  <si>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</si>
  <si>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</si>
  <si>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</si>
  <si>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</si>
  <si>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</si>
  <si>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</si>
  <si>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</si>
  <si>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</si>
  <si>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</si>
  <si>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</si>
  <si>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</si>
  <si>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</si>
  <si>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</si>
  <si>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</si>
  <si>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</si>
  <si>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</si>
  <si>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</si>
  <si>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</si>
  <si>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</si>
  <si>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</si>
  <si>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</si>
  <si>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</si>
  <si>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</si>
  <si>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</si>
  <si>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</si>
  <si>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</si>
  <si>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</si>
  <si>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</si>
  <si>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</si>
  <si>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</si>
  <si>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</si>
  <si>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</si>
  <si>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</si>
  <si>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</si>
  <si>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</si>
  <si>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</si>
  <si>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</si>
  <si>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</si>
  <si>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</si>
  <si>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</si>
  <si>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</si>
  <si>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</si>
  <si>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</si>
  <si>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</si>
  <si>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</si>
  <si>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</si>
  <si>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</si>
  <si>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</si>
  <si>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</si>
  <si>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</si>
  <si>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</si>
  <si>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</si>
  <si>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</si>
  <si>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</si>
  <si>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</si>
  <si>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</si>
  <si>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</si>
  <si>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</si>
  <si>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</si>
  <si>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</si>
  <si>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</si>
  <si>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</si>
  <si>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</si>
  <si>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</si>
  <si>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</si>
  <si>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</si>
  <si>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</si>
  <si>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</si>
  <si>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</si>
  <si>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</si>
  <si>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</si>
  <si>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</si>
  <si>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</si>
  <si>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</si>
  <si>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</si>
  <si>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</si>
  <si>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</si>
  <si>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</si>
  <si>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</si>
  <si>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</si>
  <si>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</si>
  <si>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</si>
  <si>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</si>
  <si>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</si>
  <si>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</si>
  <si>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</si>
  <si>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</si>
  <si>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</si>
  <si>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</si>
  <si>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</si>
  <si>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</si>
  <si>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</si>
  <si>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</si>
  <si>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</si>
  <si>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</si>
  <si>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</si>
  <si>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</si>
  <si>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</si>
  <si>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</si>
  <si>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</si>
  <si>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</si>
  <si>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</si>
  <si>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</si>
  <si>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</si>
  <si>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</si>
  <si>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</si>
  <si>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</si>
  <si>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</si>
  <si>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</si>
  <si>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</si>
  <si>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</si>
  <si>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</si>
  <si>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</si>
  <si>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</si>
  <si>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</si>
  <si>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</si>
  <si>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</si>
  <si>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</si>
  <si>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</si>
  <si>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</si>
  <si>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</si>
  <si>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</si>
  <si>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</si>
  <si>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</si>
  <si>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</si>
  <si>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</si>
  <si>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</si>
  <si>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</si>
  <si>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</si>
  <si>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</si>
  <si>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</si>
  <si>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</si>
  <si>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</si>
  <si>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</si>
  <si>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</si>
  <si>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</si>
  <si>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</si>
  <si>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</si>
  <si>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</si>
  <si>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</si>
  <si>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</si>
  <si>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</si>
  <si>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</si>
  <si>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</si>
  <si>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</si>
  <si>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</si>
  <si>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</si>
  <si>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</si>
  <si>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</si>
  <si>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</si>
  <si>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</si>
  <si>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</si>
  <si>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</si>
  <si>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</si>
  <si>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</si>
  <si>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</si>
  <si>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</si>
  <si>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</si>
  <si>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</si>
  <si>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</si>
  <si>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</si>
  <si>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</si>
  <si>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</si>
  <si>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</si>
  <si>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</si>
  <si>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</si>
  <si>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</si>
  <si>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</si>
  <si>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</si>
  <si>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</si>
  <si>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</si>
  <si>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</si>
  <si>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</si>
  <si>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</si>
  <si>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</si>
  <si>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</si>
  <si>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</si>
  <si>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</si>
  <si>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</si>
  <si>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</si>
  <si>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</si>
  <si>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</si>
  <si>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</si>
  <si>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</si>
  <si>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</si>
  <si>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</si>
  <si>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</si>
  <si>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</si>
  <si>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</si>
  <si>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</si>
  <si>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</si>
  <si>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</si>
  <si>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</si>
  <si>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</si>
  <si>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</si>
  <si>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</si>
  <si>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</si>
  <si>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</si>
  <si>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</si>
  <si>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</si>
  <si>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</si>
  <si>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</si>
  <si>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</si>
  <si>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</si>
  <si>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</si>
  <si>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</si>
  <si>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</si>
  <si>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</si>
  <si>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</si>
  <si>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</si>
  <si>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</si>
  <si>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</si>
  <si>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</si>
  <si>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</si>
  <si>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</si>
  <si>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</si>
  <si>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</si>
  <si>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</si>
  <si>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</si>
  <si>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</si>
  <si>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</si>
  <si>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</si>
  <si>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</si>
  <si>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</si>
  <si>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</si>
  <si>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</si>
  <si>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</si>
  <si>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</si>
  <si>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</si>
  <si>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</si>
  <si>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</si>
  <si>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</si>
  <si>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</si>
  <si>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</si>
  <si>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</si>
  <si>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</si>
  <si>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</si>
  <si>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</si>
  <si>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</si>
  <si>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</si>
  <si>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</si>
  <si>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</si>
  <si>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</si>
  <si>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</si>
  <si>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</si>
  <si>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</si>
  <si>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</si>
  <si>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</si>
  <si>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</si>
  <si>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</si>
  <si>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</si>
  <si>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</si>
  <si>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</si>
  <si>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</si>
  <si>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</si>
  <si>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</si>
  <si>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</si>
  <si>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</si>
  <si>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</si>
  <si>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</si>
  <si>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</si>
  <si>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</si>
  <si>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</si>
  <si>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</si>
  <si>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</si>
  <si>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</si>
  <si>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</si>
  <si>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</si>
  <si>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</si>
  <si>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</si>
  <si>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</si>
  <si>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</si>
  <si>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</si>
  <si>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</si>
  <si>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</si>
  <si>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</si>
  <si>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</si>
  <si>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</si>
  <si>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</si>
  <si>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</si>
  <si>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</si>
  <si>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</si>
  <si>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</si>
  <si>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</si>
  <si>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</si>
  <si>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</si>
  <si>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</si>
  <si>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</si>
  <si>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</si>
  <si>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</si>
  <si>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</si>
  <si>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</si>
  <si>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</si>
  <si>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</si>
  <si>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</si>
  <si>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</si>
  <si>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</si>
  <si>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</si>
  <si>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</si>
  <si>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</si>
  <si>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</si>
  <si>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</si>
  <si>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</si>
  <si>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</si>
  <si>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</si>
  <si>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</si>
  <si>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</si>
  <si>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</si>
  <si>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</si>
  <si>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</si>
  <si>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</si>
  <si>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</si>
  <si>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</si>
  <si>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</si>
  <si>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</si>
  <si>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</si>
  <si>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</si>
  <si>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</si>
  <si>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</si>
  <si>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</si>
  <si>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</si>
  <si>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</si>
  <si>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</si>
  <si>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</si>
  <si>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</si>
  <si>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</si>
  <si>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</si>
  <si>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</si>
  <si>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</si>
  <si>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</si>
  <si>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</si>
  <si>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</si>
  <si>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</si>
  <si>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</si>
  <si>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</si>
  <si>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</si>
  <si>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</si>
  <si>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</si>
  <si>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</si>
  <si>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</si>
  <si>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</si>
  <si>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</si>
  <si>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</si>
  <si>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</si>
  <si>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</si>
  <si>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</si>
  <si>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</si>
  <si>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</si>
  <si>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</si>
  <si>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</si>
  <si>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</si>
  <si>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</si>
  <si>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</si>
  <si>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</si>
  <si>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</si>
  <si>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</si>
  <si>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</si>
  <si>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</si>
  <si>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</si>
  <si>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</si>
  <si>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</si>
  <si>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</si>
  <si>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</si>
  <si>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</si>
  <si>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</si>
  <si>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</si>
  <si>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</si>
  <si>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</si>
  <si>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</si>
  <si>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</si>
  <si>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</si>
  <si>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</si>
  <si>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</si>
  <si>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</si>
  <si>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</si>
  <si>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</si>
  <si>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</si>
  <si>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</si>
  <si>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</si>
  <si>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</si>
  <si>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</si>
  <si>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</si>
  <si>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</si>
  <si>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</si>
  <si>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</si>
  <si>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</si>
  <si>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</si>
  <si>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</si>
  <si>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</si>
  <si>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</si>
  <si>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</si>
  <si>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</si>
  <si>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</si>
  <si>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</si>
  <si>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</si>
  <si>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</si>
  <si>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</si>
  <si>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</si>
  <si>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</si>
  <si>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</si>
  <si>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</si>
  <si>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</si>
  <si>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</si>
  <si>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</si>
  <si>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</si>
  <si>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</si>
  <si>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</si>
  <si>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</si>
  <si>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</si>
  <si>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</si>
  <si>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</si>
  <si>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</si>
  <si>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</si>
  <si>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</si>
  <si>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</si>
  <si>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</si>
  <si>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</si>
  <si>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</si>
  <si>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</si>
  <si>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</si>
  <si>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</si>
  <si>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</si>
  <si>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</si>
  <si>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</si>
  <si>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</si>
  <si>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</si>
  <si>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</si>
  <si>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</si>
  <si>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</si>
  <si>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</si>
  <si>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</si>
  <si>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</si>
  <si>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</si>
  <si>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</si>
  <si>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</si>
  <si>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</si>
  <si>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</si>
  <si>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</si>
  <si>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</si>
  <si>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</si>
  <si>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</si>
  <si>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</si>
  <si>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</si>
  <si>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</si>
  <si>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</si>
  <si>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</si>
  <si>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</si>
  <si>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</si>
  <si>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</si>
  <si>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</si>
  <si>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</si>
  <si>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</si>
  <si>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</si>
  <si>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</si>
  <si>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</si>
  <si>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</si>
  <si>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</si>
  <si>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</si>
  <si>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</si>
  <si>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</si>
  <si>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</si>
  <si>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</si>
  <si>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</si>
  <si>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</si>
  <si>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</si>
  <si>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</si>
  <si>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</si>
  <si>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</si>
  <si>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</si>
  <si>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</si>
  <si>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</si>
  <si>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</si>
  <si>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</si>
  <si>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</si>
  <si>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</si>
  <si>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</si>
  <si>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</si>
  <si>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</si>
  <si>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</si>
  <si>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</si>
  <si>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</si>
  <si>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</si>
  <si>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</si>
  <si>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</si>
  <si>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</si>
  <si>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</si>
  <si>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</si>
  <si>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</si>
  <si>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</si>
  <si>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</si>
  <si>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</si>
  <si>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</si>
  <si>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</si>
  <si>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</si>
  <si>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</si>
  <si>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</si>
  <si>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</si>
  <si>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</si>
  <si>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</si>
  <si>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</si>
  <si>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</si>
  <si>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</si>
  <si>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</si>
  <si>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</si>
  <si>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</si>
  <si>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</si>
  <si>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</si>
  <si>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</si>
  <si>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</si>
  <si>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</si>
  <si>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</si>
  <si>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</si>
  <si>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</si>
  <si>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</si>
  <si>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</si>
  <si>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</si>
  <si>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</si>
  <si>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</si>
  <si>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</si>
  <si>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</si>
  <si>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</si>
  <si>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</si>
  <si>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</si>
  <si>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</si>
  <si>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</si>
  <si>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</si>
  <si>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</si>
  <si>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</si>
  <si>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</si>
  <si>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</si>
  <si>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</si>
  <si>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</si>
  <si>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</si>
  <si>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</si>
  <si>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</si>
  <si>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</si>
  <si>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</si>
  <si>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</si>
  <si>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</si>
  <si>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</si>
  <si>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</si>
  <si>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</si>
  <si>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</si>
  <si>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</si>
  <si>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</si>
  <si>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</si>
  <si>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</si>
  <si>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</si>
  <si>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</si>
  <si>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</si>
  <si>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</si>
  <si>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</si>
  <si>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</si>
  <si>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</si>
  <si>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</si>
  <si>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</si>
  <si>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</si>
  <si>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</si>
  <si>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</si>
  <si>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</si>
  <si>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</si>
  <si>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</si>
  <si>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</si>
  <si>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</si>
  <si>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</si>
  <si>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</si>
  <si>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</si>
  <si>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</si>
  <si>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</si>
  <si>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</si>
  <si>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</si>
  <si>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</si>
  <si>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</si>
  <si>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</si>
  <si>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</si>
  <si>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</si>
  <si>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</si>
  <si>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</si>
  <si>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</si>
  <si>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</si>
  <si>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</si>
  <si>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</si>
  <si>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</si>
  <si>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</si>
  <si>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</si>
  <si>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</si>
  <si>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</si>
  <si>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</si>
  <si>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</si>
  <si>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</si>
  <si>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</si>
  <si>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</si>
  <si>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</si>
  <si>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</si>
  <si>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</si>
  <si>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</si>
  <si>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</si>
  <si>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</si>
  <si>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</si>
  <si>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</si>
  <si>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</si>
  <si>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</si>
  <si>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</si>
  <si>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</si>
  <si>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</si>
  <si>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</si>
  <si>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</si>
  <si>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</si>
  <si>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</si>
  <si>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</si>
  <si>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</si>
  <si>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</si>
  <si>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</si>
  <si>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</si>
  <si>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</si>
  <si>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</si>
  <si>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</si>
  <si>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</si>
  <si>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</si>
  <si>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</si>
  <si>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</si>
  <si>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</si>
  <si>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</si>
  <si>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</si>
  <si>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</si>
  <si>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</si>
  <si>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</si>
  <si>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</si>
  <si>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</si>
  <si>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</si>
  <si>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</si>
  <si>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</si>
  <si>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</si>
  <si>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</si>
  <si>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</si>
  <si>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</si>
  <si>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</si>
  <si>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</si>
  <si>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</si>
  <si>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</si>
  <si>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</si>
  <si>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</si>
  <si>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</si>
  <si>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</si>
  <si>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</si>
  <si>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</si>
  <si>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</si>
  <si>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</si>
  <si>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</si>
  <si>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</si>
  <si>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</si>
  <si>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</si>
  <si>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</si>
  <si>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</si>
  <si>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</si>
  <si>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</si>
  <si>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</si>
  <si>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</si>
  <si>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</si>
  <si>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</si>
  <si>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</si>
  <si>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</si>
  <si>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</si>
  <si>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</si>
  <si>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</si>
  <si>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</si>
  <si>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</si>
  <si>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</si>
  <si>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</si>
  <si>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</si>
  <si>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</si>
  <si>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</si>
  <si>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</si>
  <si>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</si>
  <si>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</si>
  <si>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</si>
  <si>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</si>
  <si>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</si>
  <si>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</si>
  <si>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</si>
  <si>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</si>
  <si>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</si>
  <si>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</si>
  <si>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</si>
  <si>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</si>
  <si>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</si>
  <si>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</si>
  <si>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</si>
  <si>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</si>
  <si>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</si>
  <si>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</si>
  <si>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</si>
  <si>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</si>
  <si>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</si>
  <si>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</si>
  <si>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</si>
  <si>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</si>
  <si>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</si>
  <si>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</si>
  <si>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</si>
  <si>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</si>
  <si>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</si>
  <si>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</si>
  <si>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</si>
  <si>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</si>
  <si>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</si>
  <si>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</si>
  <si>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</si>
  <si>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</si>
  <si>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</si>
  <si>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</si>
  <si>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</si>
  <si>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</si>
  <si>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</si>
  <si>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</si>
  <si>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</si>
  <si>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</si>
  <si>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</si>
  <si>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</si>
  <si>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</si>
  <si>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</si>
  <si>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</si>
  <si>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</si>
  <si>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</si>
  <si>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</si>
  <si>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</si>
  <si>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</si>
  <si>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</si>
  <si>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</si>
  <si>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</si>
  <si>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</si>
  <si>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</si>
  <si>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</si>
  <si>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</si>
  <si>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</si>
  <si>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</si>
  <si>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</si>
  <si>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</si>
  <si>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</si>
  <si>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</si>
  <si>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</si>
  <si>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</si>
  <si>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</si>
  <si>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</si>
  <si>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</si>
  <si>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</si>
  <si>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</si>
  <si>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</si>
  <si>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</si>
  <si>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</si>
  <si>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</si>
  <si>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</si>
  <si>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</si>
  <si>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</si>
  <si>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</si>
  <si>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</si>
  <si>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</si>
  <si>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</si>
  <si>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</si>
  <si>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</si>
  <si>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</si>
  <si>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</si>
  <si>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</si>
  <si>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</si>
  <si>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</si>
  <si>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</si>
  <si>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</si>
  <si>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</si>
  <si>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</si>
  <si>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</si>
  <si>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</si>
  <si>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</si>
  <si>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</si>
  <si>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</si>
  <si>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</si>
  <si>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</si>
  <si>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</si>
  <si>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</si>
  <si>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</si>
  <si>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</si>
  <si>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</si>
  <si>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</si>
  <si>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</si>
  <si>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</si>
  <si>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</si>
  <si>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</si>
  <si>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</si>
  <si>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</si>
  <si>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</si>
  <si>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</si>
  <si>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</si>
  <si>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</si>
  <si>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</si>
  <si>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</si>
  <si>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</si>
  <si>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</si>
  <si>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</si>
  <si>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</si>
  <si>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</si>
  <si>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</si>
  <si>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</si>
  <si>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</si>
  <si>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</si>
  <si>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</si>
  <si>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</si>
  <si>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</si>
  <si>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</si>
  <si>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</si>
  <si>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</si>
  <si>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</si>
  <si>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</si>
  <si>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</si>
  <si>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</si>
  <si>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</si>
  <si>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</si>
  <si>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</si>
  <si>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</si>
  <si>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</si>
  <si>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</si>
  <si>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</si>
  <si>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</si>
  <si>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</si>
  <si>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</si>
  <si>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</si>
  <si>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</si>
  <si>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</si>
  <si>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</si>
  <si>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</si>
  <si>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</si>
  <si>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</si>
  <si>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</si>
  <si>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</si>
  <si>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</si>
  <si>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</si>
  <si>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</si>
  <si>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</si>
  <si>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</si>
  <si>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</si>
  <si>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</si>
  <si>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</si>
  <si>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</si>
  <si>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</si>
  <si>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</si>
  <si>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</si>
  <si>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</si>
  <si>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</si>
  <si>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</si>
  <si>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</si>
  <si>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</si>
  <si>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</si>
  <si>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</si>
  <si>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</si>
  <si>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</si>
  <si>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</si>
  <si>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</si>
  <si>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</si>
  <si>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</si>
  <si>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</si>
  <si>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</si>
  <si>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</si>
  <si>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</si>
  <si>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</si>
  <si>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</si>
  <si>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</si>
  <si>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</si>
  <si>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</si>
  <si>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</si>
  <si>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</si>
  <si>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</si>
  <si>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</si>
  <si>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</si>
  <si>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</si>
  <si>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</si>
  <si>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</si>
  <si>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</si>
  <si>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</si>
  <si>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</si>
  <si>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</si>
  <si>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</si>
  <si>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</si>
  <si>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</si>
  <si>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</si>
  <si>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</si>
  <si>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</si>
  <si>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</si>
  <si>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</si>
  <si>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</si>
  <si>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</si>
  <si>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</si>
  <si>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</si>
  <si>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</si>
  <si>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</si>
  <si>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</si>
  <si>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</si>
  <si>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</si>
  <si>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</si>
  <si>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</si>
  <si>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</si>
  <si>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</si>
  <si>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</si>
  <si>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</si>
  <si>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</si>
  <si>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</si>
  <si>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</si>
  <si>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</si>
  <si>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</si>
  <si>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</si>
  <si>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</si>
  <si>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</si>
  <si>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</si>
  <si>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</si>
  <si>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</si>
  <si>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</si>
  <si>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</si>
  <si>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</si>
  <si>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</si>
  <si>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</si>
  <si>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</si>
  <si>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</si>
  <si>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</si>
  <si>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</si>
  <si>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</si>
  <si>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</si>
  <si>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</si>
  <si>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</si>
  <si>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</si>
  <si>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</si>
  <si>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</si>
  <si>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</si>
  <si>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</si>
  <si>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</si>
  <si>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</si>
  <si>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</si>
  <si>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</si>
  <si>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</si>
  <si>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</si>
  <si>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</si>
  <si>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</si>
  <si>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</si>
  <si>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</si>
  <si>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</si>
  <si>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</si>
  <si>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</si>
  <si>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</si>
  <si>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</si>
  <si>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</si>
  <si>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</si>
  <si>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</si>
  <si>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</si>
  <si>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</si>
  <si>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</si>
  <si>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</si>
  <si>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</si>
  <si>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</si>
  <si>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</si>
  <si>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</si>
  <si>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</si>
  <si>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</si>
  <si>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</si>
  <si>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</si>
  <si>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</si>
  <si>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</si>
  <si>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</si>
  <si>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</si>
  <si>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</si>
  <si>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</si>
  <si>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</si>
  <si>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</si>
  <si>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</si>
  <si>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</si>
  <si>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</si>
  <si>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</si>
  <si>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</si>
  <si>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</si>
  <si>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</si>
  <si>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</si>
  <si>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</si>
  <si>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</si>
  <si>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</si>
  <si>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</si>
  <si>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</si>
  <si>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</si>
  <si>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</si>
  <si>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</si>
  <si>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</si>
  <si>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</si>
  <si>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</si>
  <si>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</si>
  <si>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</si>
  <si>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</si>
  <si>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</si>
  <si>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</si>
  <si>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</si>
  <si>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</si>
  <si>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</si>
  <si>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</si>
  <si>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</si>
  <si>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</si>
  <si>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</si>
  <si>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</si>
  <si>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</si>
  <si>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</si>
  <si>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</si>
  <si>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</si>
  <si>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</si>
  <si>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</si>
  <si>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</si>
  <si>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</si>
  <si>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</si>
  <si>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</si>
  <si>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</si>
  <si>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</si>
  <si>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</si>
  <si>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</si>
  <si>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</si>
  <si>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</si>
  <si>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</si>
  <si>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</si>
  <si>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</si>
  <si>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</si>
  <si>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</si>
  <si>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</si>
  <si>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</si>
  <si>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</si>
  <si>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</si>
  <si>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</si>
  <si>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</si>
  <si>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</si>
  <si>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</si>
  <si>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</si>
  <si>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</si>
  <si>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</si>
  <si>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</si>
  <si>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</si>
  <si>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</si>
  <si>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</si>
  <si>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</si>
  <si>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</si>
  <si>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</si>
  <si>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</si>
  <si>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</si>
  <si>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</si>
  <si>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</si>
  <si>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</si>
  <si>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</si>
  <si>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</si>
  <si>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</si>
  <si>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</si>
  <si>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</si>
  <si>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</si>
  <si>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</si>
  <si>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</si>
  <si>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</si>
  <si>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</si>
  <si>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</si>
  <si>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</si>
  <si>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</si>
  <si>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</si>
  <si>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</si>
  <si>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</si>
  <si>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</si>
  <si>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</si>
  <si>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</si>
  <si>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</si>
  <si>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</si>
  <si>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</si>
  <si>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</si>
  <si>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</si>
  <si>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</si>
  <si>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</si>
  <si>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</si>
  <si>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</si>
  <si>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</si>
  <si>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</si>
  <si>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</si>
  <si>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</si>
  <si>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</si>
  <si>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</si>
  <si>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</si>
  <si>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</si>
  <si>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</si>
  <si>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</si>
  <si>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</si>
  <si>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</si>
  <si>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</si>
  <si>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</si>
  <si>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</si>
  <si>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</si>
  <si>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</si>
  <si>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</si>
  <si>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</si>
  <si>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</si>
  <si>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</si>
  <si>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</si>
  <si>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</si>
  <si>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</si>
  <si>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</si>
  <si>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</si>
  <si>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</si>
  <si>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</si>
  <si>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</si>
  <si>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</si>
  <si>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</si>
  <si>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</si>
  <si>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</si>
  <si>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</si>
  <si>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</si>
  <si>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</si>
  <si>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</si>
  <si>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</si>
  <si>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</si>
  <si>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</si>
  <si>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</si>
  <si>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</si>
  <si>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</si>
  <si>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</si>
  <si>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</si>
  <si>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</si>
  <si>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</si>
  <si>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</si>
  <si>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</si>
  <si>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</si>
  <si>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</si>
  <si>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</si>
  <si>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</si>
  <si>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</si>
  <si>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</si>
  <si>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</si>
  <si>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</si>
  <si>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</si>
  <si>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</si>
  <si>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</si>
  <si>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</si>
  <si>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</si>
  <si>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</si>
  <si>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</si>
  <si>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</si>
  <si>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</si>
  <si>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</si>
  <si>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</si>
  <si>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</si>
  <si>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</si>
  <si>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</si>
  <si>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</si>
  <si>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</si>
  <si>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</si>
  <si>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</si>
  <si>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</si>
  <si>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</si>
  <si>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</si>
  <si>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</si>
  <si>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</si>
  <si>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</si>
  <si>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</si>
  <si>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</si>
  <si>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</si>
  <si>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</si>
  <si>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</si>
  <si>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</si>
  <si>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</si>
  <si>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</si>
  <si>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</si>
  <si>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</si>
  <si>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</si>
  <si>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</si>
  <si>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</si>
  <si>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</si>
  <si>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</si>
  <si>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</si>
  <si>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</si>
  <si>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</si>
  <si>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</si>
  <si>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</si>
  <si>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</si>
  <si>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</si>
  <si>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</si>
  <si>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</si>
  <si>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</si>
  <si>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</si>
  <si>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</si>
  <si>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</si>
  <si>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</si>
  <si>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</si>
  <si>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</si>
  <si>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</si>
  <si>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</si>
  <si>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</si>
  <si>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</si>
  <si>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</si>
  <si>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</si>
  <si>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</si>
  <si>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</si>
  <si>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</si>
  <si>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</si>
  <si>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</si>
  <si>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</si>
  <si>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</si>
  <si>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</si>
  <si>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</si>
  <si>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</si>
  <si>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</si>
  <si>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</si>
  <si>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</si>
  <si>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</si>
  <si>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</si>
  <si>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</si>
  <si>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</si>
  <si>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</si>
  <si>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</si>
  <si>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</si>
  <si>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</si>
  <si>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</si>
  <si>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</si>
  <si>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</si>
  <si>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</si>
  <si>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</si>
  <si>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</si>
  <si>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</si>
  <si>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</si>
  <si>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</si>
  <si>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</si>
  <si>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</si>
  <si>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</si>
  <si>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</si>
  <si>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</si>
  <si>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</si>
  <si>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</si>
  <si>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</si>
  <si>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</si>
  <si>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</si>
  <si>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</si>
  <si>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</si>
  <si>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</si>
  <si>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</si>
  <si>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</si>
  <si>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</si>
  <si>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</si>
  <si>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</si>
  <si>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</si>
  <si>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</si>
  <si>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</si>
  <si>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</si>
  <si>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</si>
  <si>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</si>
  <si>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</si>
  <si>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</si>
  <si>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</si>
  <si>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</si>
  <si>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</si>
  <si>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</si>
  <si>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</si>
  <si>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</si>
  <si>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</si>
  <si>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</si>
  <si>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</si>
  <si>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</si>
  <si>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</si>
  <si>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</si>
  <si>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</si>
  <si>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</si>
  <si>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</si>
  <si>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</si>
  <si>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</si>
  <si>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</si>
  <si>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</si>
  <si>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</si>
  <si>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</si>
  <si>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</si>
  <si>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</si>
  <si>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</si>
  <si>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</si>
  <si>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</si>
  <si>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</si>
  <si>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</si>
  <si>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</si>
  <si>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</si>
  <si>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</si>
  <si>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</si>
  <si>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</si>
  <si>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</si>
  <si>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</si>
  <si>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</si>
  <si>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</si>
  <si>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</si>
  <si>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</si>
  <si>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</si>
  <si>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</si>
  <si>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</si>
  <si>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</si>
  <si>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</si>
  <si>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</si>
  <si>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</si>
  <si>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</si>
  <si>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</si>
  <si>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</si>
  <si>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</si>
  <si>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</si>
  <si>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</si>
  <si>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</si>
  <si>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</si>
  <si>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</si>
  <si>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</si>
  <si>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</si>
  <si>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</si>
  <si>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</si>
  <si>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</si>
  <si>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</si>
  <si>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</si>
  <si>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</si>
  <si>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</si>
  <si>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</si>
  <si>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</si>
  <si>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</si>
  <si>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</si>
  <si>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</si>
  <si>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</si>
  <si>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</si>
  <si>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</si>
  <si>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</si>
  <si>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</si>
  <si>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</si>
  <si>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</si>
  <si>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</si>
  <si>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</si>
  <si>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</si>
  <si>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</si>
  <si>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</si>
  <si>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</si>
  <si>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</si>
  <si>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</si>
  <si>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</si>
  <si>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</si>
  <si>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</si>
  <si>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</si>
  <si>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</si>
  <si>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</si>
  <si>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</si>
  <si>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</si>
  <si>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</si>
  <si>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</si>
  <si>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</si>
  <si>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</si>
  <si>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</si>
  <si>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</si>
  <si>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</si>
  <si>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</si>
  <si>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</si>
  <si>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</si>
  <si>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</si>
  <si>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</si>
  <si>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</si>
  <si>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</si>
  <si>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</si>
  <si>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</si>
  <si>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</si>
  <si>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</si>
  <si>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</si>
  <si>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</si>
  <si>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</si>
  <si>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</si>
  <si>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</si>
  <si>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</si>
  <si>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</si>
  <si>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</si>
  <si>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</si>
  <si>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</si>
  <si>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</si>
  <si>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</si>
  <si>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</si>
  <si>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</si>
  <si>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</si>
  <si>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</si>
  <si>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</si>
  <si>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</si>
  <si>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</si>
  <si>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</si>
  <si>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</si>
  <si>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</si>
  <si>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</si>
  <si>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</si>
  <si>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</si>
  <si>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</si>
  <si>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</si>
  <si>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</si>
  <si>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</si>
  <si>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</si>
  <si>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</si>
  <si>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</si>
  <si>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</si>
  <si>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</si>
  <si>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</si>
  <si>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</si>
  <si>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</si>
  <si>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</si>
  <si>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</si>
  <si>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</si>
  <si>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</si>
  <si>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</si>
  <si>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</si>
  <si>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</si>
  <si>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</si>
  <si>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</si>
  <si>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</si>
  <si>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</si>
  <si>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</si>
  <si>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</si>
  <si>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</si>
  <si>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</si>
  <si>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</si>
  <si>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</si>
  <si>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</si>
  <si>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</si>
  <si>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</si>
  <si>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</si>
  <si>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</si>
  <si>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</si>
  <si>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</si>
  <si>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</si>
  <si>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</si>
  <si>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</si>
  <si>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</si>
  <si>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</si>
  <si>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</si>
  <si>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</si>
  <si>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</si>
  <si>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</si>
  <si>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</si>
  <si>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</si>
  <si>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</si>
  <si>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</si>
  <si>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</si>
  <si>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</si>
  <si>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</si>
  <si>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</si>
  <si>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</si>
  <si>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</si>
  <si>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</si>
  <si>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</si>
  <si>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</si>
  <si>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</si>
  <si>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</si>
  <si>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</si>
  <si>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</si>
  <si>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</si>
  <si>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</si>
  <si>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</si>
  <si>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</si>
  <si>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</si>
  <si>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</si>
  <si>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</si>
  <si>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</si>
  <si>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</si>
  <si>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</si>
  <si>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</si>
  <si>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</si>
  <si>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</si>
  <si>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</si>
  <si>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</si>
  <si>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</si>
  <si>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</si>
  <si>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</si>
  <si>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</si>
  <si>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</si>
  <si>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</si>
  <si>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</si>
  <si>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</si>
  <si>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</si>
  <si>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</si>
  <si>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</si>
  <si>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</si>
  <si>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</si>
  <si>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</si>
  <si>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</si>
  <si>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</si>
  <si>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</si>
  <si>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</si>
  <si>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</si>
  <si>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</si>
  <si>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</si>
  <si>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</si>
  <si>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</si>
  <si>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</si>
  <si>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</si>
  <si>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</si>
  <si>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</si>
  <si>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</si>
  <si>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</si>
  <si>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</si>
  <si>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</si>
  <si>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</si>
  <si>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</si>
  <si>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</si>
  <si>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</si>
  <si>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</si>
  <si>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</si>
  <si>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</si>
  <si>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</si>
  <si>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</si>
  <si>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</si>
  <si>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</si>
  <si>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</si>
  <si>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</si>
  <si>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</si>
  <si>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</si>
  <si>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</si>
  <si>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</si>
  <si>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</si>
  <si>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</si>
  <si>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</si>
  <si>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</si>
  <si>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</si>
  <si>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</si>
  <si>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</si>
  <si>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</si>
  <si>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</si>
  <si>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</si>
  <si>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</si>
  <si>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</si>
  <si>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</si>
  <si>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</si>
  <si>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</si>
  <si>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</si>
  <si>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</si>
  <si>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</si>
  <si>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</si>
  <si>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</si>
  <si>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</si>
  <si>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</si>
  <si>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</si>
  <si>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</si>
  <si>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</si>
  <si>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</si>
  <si>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</si>
  <si>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</si>
  <si>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</si>
  <si>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</si>
  <si>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</si>
  <si>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</si>
  <si>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</si>
  <si>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</si>
  <si>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</si>
  <si>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</si>
  <si>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</si>
  <si>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</si>
  <si>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</si>
  <si>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</si>
  <si>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</si>
  <si>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</si>
  <si>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</si>
  <si>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</si>
  <si>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</si>
  <si>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</si>
  <si>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</si>
  <si>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</si>
  <si>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</si>
  <si>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</si>
  <si>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</si>
  <si>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</si>
  <si>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</si>
  <si>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</si>
  <si>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</si>
  <si>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</si>
  <si>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</si>
  <si>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</si>
  <si>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</si>
  <si>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</si>
  <si>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</si>
  <si>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</si>
  <si>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</si>
  <si>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</si>
  <si>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</si>
  <si>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</si>
  <si>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</si>
  <si>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</si>
  <si>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</si>
  <si>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</si>
  <si>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</si>
  <si>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</si>
  <si>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</si>
  <si>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</si>
  <si>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</si>
  <si>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</si>
  <si>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</si>
  <si>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</si>
  <si>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</si>
  <si>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</si>
  <si>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</si>
  <si>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</si>
  <si>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</si>
  <si>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</si>
  <si>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</si>
  <si>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</si>
  <si>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</si>
  <si>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</si>
  <si>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</si>
  <si>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</si>
  <si>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</si>
  <si>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</si>
  <si>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</si>
  <si>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</si>
  <si>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</si>
  <si>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</si>
  <si>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</si>
  <si>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</si>
  <si>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</si>
  <si>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</si>
  <si>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</si>
  <si>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</si>
  <si>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</si>
  <si>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</si>
  <si>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</si>
  <si>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</si>
  <si>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</si>
  <si>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</si>
  <si>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</si>
  <si>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</si>
  <si>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</si>
  <si>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</si>
  <si>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</si>
  <si>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</si>
  <si>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</si>
  <si>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</si>
  <si>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</si>
  <si>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</si>
  <si>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</si>
  <si>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</si>
  <si>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</si>
  <si>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</si>
  <si>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</si>
  <si>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</si>
  <si>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</si>
  <si>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</si>
  <si>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</si>
  <si>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</si>
  <si>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</si>
  <si>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</si>
  <si>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</si>
  <si>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</si>
  <si>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</si>
  <si>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</si>
  <si>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</si>
  <si>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</si>
  <si>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</si>
  <si>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</si>
  <si>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</si>
  <si>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</si>
  <si>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</si>
  <si>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</si>
  <si>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</si>
  <si>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</si>
  <si>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</si>
  <si>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</si>
  <si>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</si>
  <si>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</si>
  <si>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</si>
  <si>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</si>
  <si>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</si>
  <si>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</si>
  <si>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</si>
  <si>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</si>
  <si>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</si>
  <si>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</si>
  <si>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</si>
  <si>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</si>
  <si>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</si>
  <si>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</si>
  <si>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</si>
  <si>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</si>
  <si>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</si>
  <si>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</si>
  <si>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</si>
  <si>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</si>
  <si>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</si>
  <si>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</si>
  <si>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</si>
  <si>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</si>
  <si>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</si>
  <si>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</si>
  <si>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</si>
  <si>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</si>
  <si>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</si>
  <si>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</si>
  <si>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</si>
  <si>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</si>
  <si>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</si>
  <si>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</si>
  <si>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</si>
  <si>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</si>
  <si>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</si>
  <si>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</si>
  <si>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</si>
  <si>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</si>
  <si>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</si>
  <si>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</si>
  <si>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</si>
  <si>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</si>
  <si>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</si>
  <si>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</si>
  <si>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</si>
  <si>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</si>
  <si>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</si>
  <si>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</si>
  <si>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</si>
  <si>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</si>
  <si>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</si>
  <si>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</si>
  <si>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</si>
  <si>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</si>
  <si>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</si>
  <si>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</si>
  <si>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</si>
  <si>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</si>
  <si>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</si>
  <si>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</si>
  <si>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</si>
  <si>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</si>
  <si>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</si>
  <si>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</si>
  <si>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</si>
  <si>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</si>
  <si>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</si>
  <si>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</si>
  <si>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</si>
  <si>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</si>
  <si>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</si>
  <si>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</si>
  <si>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</si>
  <si>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</si>
  <si>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</si>
  <si>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</si>
  <si>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</si>
  <si>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</si>
  <si>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</si>
  <si>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</si>
  <si>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</si>
  <si>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</si>
  <si>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</si>
  <si>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</si>
  <si>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</si>
  <si>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</si>
  <si>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</si>
  <si>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</si>
  <si>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</si>
  <si>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</si>
  <si>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</si>
  <si>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</si>
  <si>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</si>
  <si>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</si>
  <si>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</si>
  <si>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</si>
  <si>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</si>
  <si>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</si>
  <si>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</si>
  <si>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</si>
  <si>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</si>
  <si>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</si>
  <si>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</si>
  <si>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</si>
  <si>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</si>
  <si>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</si>
  <si>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</si>
  <si>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</si>
  <si>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</si>
  <si>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</si>
  <si>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</si>
  <si>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</si>
  <si>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</si>
  <si>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</si>
  <si>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</si>
  <si>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</si>
  <si>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</si>
  <si>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</si>
  <si>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</si>
  <si>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</si>
  <si>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</si>
  <si>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</si>
  <si>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</si>
  <si>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</si>
  <si>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</si>
  <si>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</si>
  <si>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</si>
  <si>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</si>
  <si>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</si>
  <si>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</si>
  <si>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</si>
  <si>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</si>
  <si>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</si>
  <si>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</si>
  <si>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</si>
  <si>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</si>
  <si>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</si>
  <si>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</si>
  <si>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</si>
  <si>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</si>
  <si>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</si>
  <si>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</si>
  <si>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</si>
  <si>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</si>
  <si>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</si>
  <si>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</si>
  <si>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</si>
  <si>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</si>
  <si>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</si>
  <si>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</si>
  <si>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</si>
  <si>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</si>
  <si>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</si>
  <si>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</si>
  <si>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</si>
  <si>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</si>
  <si>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</si>
  <si>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</si>
  <si>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</si>
  <si>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</si>
  <si>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</si>
  <si>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</si>
  <si>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</si>
  <si>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</si>
  <si>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</si>
  <si>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</si>
  <si>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</si>
  <si>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</si>
  <si>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</si>
  <si>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</si>
  <si>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</si>
  <si>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</si>
  <si>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</si>
  <si>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</si>
  <si>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</si>
  <si>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</si>
  <si>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</si>
  <si>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</si>
  <si>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</si>
  <si>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</si>
  <si>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</si>
  <si>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</si>
  <si>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</si>
  <si>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</si>
  <si>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</si>
  <si>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</si>
  <si>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</si>
  <si>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</si>
  <si>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</si>
  <si>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</si>
  <si>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</si>
  <si>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</si>
  <si>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</si>
  <si>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</si>
  <si>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</si>
  <si>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</si>
  <si>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</si>
  <si>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</si>
  <si>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</si>
  <si>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</si>
  <si>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</si>
  <si>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</si>
  <si>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</si>
  <si>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</si>
  <si>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</si>
  <si>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</si>
  <si>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</si>
  <si>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</si>
  <si>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</si>
  <si>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</si>
  <si>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</si>
  <si>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</si>
  <si>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</si>
  <si>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</si>
  <si>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</si>
  <si>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</si>
  <si>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</si>
  <si>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</si>
  <si>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</si>
  <si>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</si>
  <si>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</si>
  <si>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</si>
  <si>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</si>
  <si>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</si>
  <si>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</si>
  <si>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</si>
  <si>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</si>
  <si>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</si>
  <si>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</si>
  <si>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</si>
  <si>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</si>
  <si>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</si>
  <si>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</si>
  <si>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</si>
  <si>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</si>
  <si>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</si>
  <si>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</si>
  <si>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</si>
  <si>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</si>
  <si>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</si>
  <si>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</si>
  <si>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</si>
  <si>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</si>
  <si>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</si>
  <si>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</si>
  <si>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</si>
  <si>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</si>
  <si>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</si>
  <si>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</si>
  <si>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</si>
  <si>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</si>
  <si>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</si>
  <si>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</si>
  <si>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</si>
  <si>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</si>
  <si>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</si>
  <si>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</si>
  <si>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</si>
  <si>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</si>
  <si>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</si>
  <si>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</si>
  <si>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</si>
  <si>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</si>
  <si>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</si>
  <si>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</si>
  <si>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</si>
  <si>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</si>
  <si>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</si>
  <si>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</si>
  <si>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</si>
  <si>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</si>
  <si>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</si>
  <si>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</si>
  <si>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</si>
  <si>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</si>
  <si>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</si>
  <si>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</si>
  <si>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</si>
  <si>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</si>
  <si>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</si>
  <si>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</si>
  <si>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</si>
  <si>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</si>
  <si>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</si>
  <si>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</si>
  <si>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</si>
  <si>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</si>
  <si>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</si>
  <si>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</si>
  <si>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</si>
  <si>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</si>
  <si>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</si>
  <si>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</si>
  <si>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</si>
  <si>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</si>
  <si>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</si>
  <si>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</si>
  <si>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</si>
  <si>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</si>
  <si>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</si>
  <si>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</si>
  <si>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</si>
  <si>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</si>
  <si>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</si>
  <si>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</si>
  <si>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</si>
  <si>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</si>
  <si>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</si>
  <si>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</si>
  <si>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</si>
  <si>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</si>
  <si>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</si>
  <si>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</si>
  <si>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</si>
  <si>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</si>
  <si>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</si>
  <si>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</si>
  <si>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</si>
  <si>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</si>
  <si>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</si>
  <si>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</si>
  <si>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</si>
  <si>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</si>
  <si>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</si>
  <si>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</si>
  <si>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</si>
  <si>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</si>
  <si>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</si>
  <si>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</si>
  <si>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</si>
  <si>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</si>
  <si>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</si>
  <si>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</si>
  <si>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</si>
  <si>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</si>
  <si>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</si>
  <si>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</si>
  <si>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</si>
  <si>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</si>
  <si>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</si>
  <si>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</si>
  <si>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</si>
  <si>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</si>
  <si>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</si>
  <si>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</si>
  <si>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</si>
  <si>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</si>
  <si>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</si>
  <si>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</si>
  <si>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</si>
  <si>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</si>
  <si>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</si>
  <si>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</si>
  <si>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</si>
  <si>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</si>
  <si>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</si>
  <si>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</si>
  <si>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</si>
  <si>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</si>
  <si>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</si>
  <si>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</si>
  <si>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</si>
  <si>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</si>
  <si>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</si>
  <si>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</si>
  <si>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</si>
  <si>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</si>
  <si>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</si>
  <si>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</si>
  <si>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</si>
  <si>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</si>
  <si>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</si>
  <si>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</si>
  <si>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</si>
  <si>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</si>
  <si>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</si>
  <si>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</si>
  <si>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</si>
  <si>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</si>
  <si>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</si>
  <si>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</si>
  <si>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</si>
  <si>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</si>
  <si>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</si>
  <si>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</si>
  <si>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</si>
  <si>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</si>
  <si>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</si>
  <si>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</si>
  <si>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</si>
  <si>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</si>
  <si>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</si>
  <si>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</si>
  <si>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</si>
  <si>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</si>
  <si>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</si>
  <si>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</si>
  <si>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</si>
  <si>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</si>
  <si>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</si>
  <si>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</si>
  <si>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</si>
  <si>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</si>
  <si>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</si>
  <si>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</si>
  <si>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</si>
  <si>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</si>
  <si>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</si>
  <si>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</si>
  <si>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</si>
  <si>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</si>
  <si>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</si>
  <si>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</si>
  <si>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</si>
  <si>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</si>
  <si>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</si>
  <si>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</si>
  <si>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</si>
  <si>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</si>
  <si>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</si>
  <si>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</si>
  <si>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</si>
  <si>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</si>
  <si>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</si>
  <si>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</si>
  <si>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</si>
  <si>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</si>
  <si>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</si>
  <si>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</si>
  <si>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</si>
  <si>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</si>
  <si>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</si>
  <si>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</si>
  <si>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</si>
  <si>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</si>
  <si>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</si>
  <si>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</si>
  <si>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</si>
  <si>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</si>
  <si>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</si>
  <si>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</si>
  <si>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</si>
  <si>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</si>
  <si>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</si>
  <si>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</si>
  <si>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</si>
  <si>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</si>
  <si>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</si>
  <si>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</si>
  <si>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</si>
  <si>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</si>
  <si>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</si>
  <si>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</si>
  <si>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</si>
  <si>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</si>
  <si>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</si>
  <si>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</si>
  <si>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</si>
  <si>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</si>
  <si>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</si>
  <si>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</si>
  <si>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</si>
  <si>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</si>
  <si>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</si>
  <si>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</si>
  <si>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</si>
  <si>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</si>
  <si>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</si>
  <si>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</si>
  <si>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</si>
  <si>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</si>
  <si>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</si>
  <si>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</si>
  <si>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</si>
  <si>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</si>
  <si>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</si>
  <si>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</si>
  <si>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</si>
  <si>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</si>
  <si>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</si>
  <si>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</si>
  <si>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</si>
  <si>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</si>
  <si>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</si>
  <si>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</si>
  <si>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</si>
  <si>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</si>
  <si>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</si>
  <si>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</si>
  <si>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</si>
  <si>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</si>
  <si>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</si>
  <si>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</si>
  <si>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</si>
  <si>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</si>
  <si>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</si>
  <si>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</si>
  <si>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</si>
  <si>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</si>
  <si>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</si>
  <si>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</si>
  <si>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</si>
  <si>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</si>
  <si>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</si>
  <si>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</si>
  <si>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</si>
  <si>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</si>
  <si>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</si>
  <si>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</si>
  <si>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</si>
  <si>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</si>
  <si>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</si>
  <si>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</si>
  <si>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</si>
  <si>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</si>
  <si>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</si>
  <si>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</si>
  <si>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</si>
  <si>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</si>
  <si>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</si>
  <si>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</si>
  <si>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</si>
  <si>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</si>
  <si>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</si>
  <si>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</si>
  <si>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</si>
  <si>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</si>
  <si>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</si>
  <si>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</si>
  <si>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</si>
  <si>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</si>
  <si>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</si>
  <si>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</si>
  <si>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</si>
  <si>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</si>
  <si>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</si>
  <si>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</si>
  <si>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</si>
  <si>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</si>
  <si>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</si>
  <si>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</si>
  <si>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</si>
  <si>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</si>
  <si>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</si>
  <si>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</si>
  <si>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</si>
  <si>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</si>
  <si>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</si>
  <si>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</si>
  <si>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</si>
  <si>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</si>
  <si>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</si>
  <si>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</si>
  <si>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</si>
  <si>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</si>
  <si>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</si>
  <si>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</si>
  <si>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</si>
  <si>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</si>
  <si>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</si>
  <si>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</si>
  <si>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</si>
  <si>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</si>
  <si>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</si>
  <si>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</si>
  <si>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</si>
  <si>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</si>
  <si>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</si>
  <si>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</si>
  <si>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</si>
  <si>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</si>
  <si>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</si>
  <si>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</si>
  <si>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</si>
  <si>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</si>
  <si>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</si>
  <si>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</si>
  <si>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</si>
  <si>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</si>
  <si>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</si>
  <si>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</si>
  <si>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</si>
  <si>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</si>
  <si>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</si>
  <si>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</si>
  <si>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</si>
  <si>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</si>
  <si>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</si>
  <si>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</si>
  <si>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</si>
  <si>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</si>
  <si>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</si>
  <si>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</si>
  <si>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</si>
  <si>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</si>
  <si>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</si>
  <si>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</si>
  <si>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</si>
  <si>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</si>
  <si>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</si>
  <si>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</si>
  <si>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</si>
  <si>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</si>
  <si>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</si>
  <si>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</si>
  <si>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</si>
  <si>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</si>
  <si>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</si>
  <si>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</si>
  <si>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</si>
  <si>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</si>
  <si>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</si>
  <si>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</si>
  <si>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</si>
  <si>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</si>
  <si>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</si>
  <si>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</si>
  <si>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</si>
  <si>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</si>
  <si>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</si>
  <si>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</si>
  <si>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</si>
  <si>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</si>
  <si>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</si>
  <si>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</si>
  <si>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</si>
  <si>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</si>
  <si>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</si>
  <si>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</si>
  <si>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</si>
  <si>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</si>
  <si>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</si>
  <si>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</si>
  <si>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</si>
  <si>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</si>
  <si>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</si>
  <si>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</si>
  <si>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</si>
  <si>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</si>
  <si>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</si>
  <si>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</si>
  <si>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</si>
  <si>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</si>
  <si>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</si>
  <si>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</si>
  <si>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</si>
  <si>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</si>
  <si>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</si>
  <si>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</si>
  <si>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</si>
  <si>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</si>
  <si>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</si>
  <si>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</si>
  <si>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</si>
  <si>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</si>
  <si>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</si>
  <si>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</si>
  <si>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</si>
  <si>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</si>
  <si>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</si>
  <si>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</si>
  <si>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</si>
  <si>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</si>
  <si>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</si>
  <si>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</si>
  <si>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</si>
  <si>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</si>
  <si>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</si>
  <si>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</si>
  <si>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</si>
  <si>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</si>
  <si>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</si>
  <si>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</si>
  <si>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</si>
  <si>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</si>
  <si>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</si>
  <si>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</si>
  <si>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</si>
  <si>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Donations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</si>
  <si>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</si>
  <si>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</si>
  <si>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</si>
  <si>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</si>
  <si>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</si>
  <si>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</si>
  <si>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</si>
  <si>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</si>
  <si>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</si>
  <si>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</si>
  <si>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</si>
  <si>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</si>
  <si>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</si>
  <si>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</si>
  <si>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</si>
  <si>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</si>
  <si>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</si>
  <si>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</si>
  <si>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</si>
  <si>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</si>
  <si>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</si>
  <si>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</si>
  <si>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</si>
  <si>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</si>
  <si>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</si>
  <si>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</si>
  <si>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</si>
  <si>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</si>
  <si>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</si>
  <si>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</si>
  <si>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</si>
  <si>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</si>
  <si>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</si>
  <si>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</si>
  <si>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</si>
  <si>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</si>
  <si>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</si>
  <si>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</si>
  <si>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</si>
  <si>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</si>
  <si>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</si>
  <si>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</si>
  <si>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</si>
  <si>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</si>
  <si>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</si>
  <si>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</si>
  <si>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</si>
  <si>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</si>
  <si>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</si>
  <si>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</si>
  <si>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</si>
  <si>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</si>
  <si>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</si>
  <si>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</si>
  <si>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</si>
  <si>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</si>
  <si>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</si>
  <si>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</si>
  <si>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</si>
  <si>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</si>
  <si>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</si>
  <si>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</si>
  <si>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</si>
  <si>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</si>
  <si>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</si>
  <si>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</si>
  <si>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</si>
  <si>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</si>
  <si>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</si>
  <si>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</si>
  <si>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</si>
  <si>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</si>
  <si>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</si>
  <si>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</si>
  <si>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</si>
  <si>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</si>
  <si>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</si>
  <si>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</si>
  <si>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</si>
  <si>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</si>
  <si>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</si>
  <si>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</si>
  <si>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</si>
  <si>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</si>
  <si>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</si>
  <si>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</si>
  <si>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Lower quartile of a goal</t>
  </si>
  <si>
    <t>Upper quartile of a goal</t>
  </si>
  <si>
    <t>Std deviation of Pledged</t>
  </si>
  <si>
    <t>Upper quartile of a Pledged</t>
  </si>
  <si>
    <t>Lower quartile of a Pledged</t>
  </si>
  <si>
    <t>IQR of Pledged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</si>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</sst>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171" fontId="0" fillId="0" borderId="0" xfId="0" applyNumberFormat="1"/>
    <xf numFmtId="171" fontId="0" fillId="0" borderId="2" xfId="0" applyNumberForma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71" fontId="0" fillId="0" borderId="6" xfId="0" applyNumberFormat="1" applyBorder="1"/>
    <xf numFmtId="0" fontId="1" fillId="0" borderId="1" xfId="0" applyFont="1" applyBorder="1"/>
    <xf numFmtId="171" fontId="1" fillId="0" borderId="7" xfId="0" applyNumberFormat="1" applyFont="1" applyBorder="1"/>
    <xf numFmtId="171" fontId="1" fillId="0" borderId="8" xfId="0" applyNumberFormat="1" applyFont="1" applyBorder="1"/>
    <xf numFmtId="171" fontId="0" fillId="0" borderId="9" xfId="0" applyNumberFormat="1" applyBorder="1"/>
    <xf numFmtId="171" fontId="0" fillId="0" borderId="10" xfId="0" applyNumberFormat="1" applyBorder="1"/>
    <xf numFmtId="171" fontId="0" fillId="0" borderId="11" xfId="0" applyNumberFormat="1" applyBorder="1"/>
    <xf numFmtId="171" fontId="0" fillId="0" borderId="12" xfId="0" applyNumberFormat="1" applyBorder="1"/>
  </cellXfs>
  <cellStyles count="1">
    <cellStyle name="Normal" xfId="0" builtinId="0"/>
  </cellStyles>
  <dxfs count="20"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7-8840-A5DB-155E01C06FE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57-8840-A5DB-155E01C06FE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57-8840-A5DB-155E01C06FE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57-8840-A5DB-155E01C06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007808"/>
        <c:axId val="346844672"/>
      </c:lineChart>
      <c:catAx>
        <c:axId val="34700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4672"/>
        <c:crosses val="autoZero"/>
        <c:auto val="1"/>
        <c:lblAlgn val="ctr"/>
        <c:lblOffset val="100"/>
        <c:noMultiLvlLbl val="0"/>
      </c:catAx>
      <c:valAx>
        <c:axId val="34684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00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4-F94C-965B-0A9E7688E2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14-F94C-965B-0A9E7688E2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14-F94C-965B-0A9E7688E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409359"/>
        <c:axId val="2039411007"/>
      </c:barChart>
      <c:catAx>
        <c:axId val="203940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11007"/>
        <c:crosses val="autoZero"/>
        <c:auto val="1"/>
        <c:lblAlgn val="ctr"/>
        <c:lblOffset val="100"/>
        <c:noMultiLvlLbl val="0"/>
      </c:catAx>
      <c:valAx>
        <c:axId val="203941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0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F-5A41-8A15-D1445FE913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AF-5A41-8A15-D1445FE913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AF-5A41-8A15-D1445FE913F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AF-5A41-8A15-D1445FE9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9444719"/>
        <c:axId val="2039446367"/>
      </c:lineChart>
      <c:catAx>
        <c:axId val="203944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46367"/>
        <c:crosses val="autoZero"/>
        <c:auto val="1"/>
        <c:lblAlgn val="ctr"/>
        <c:lblOffset val="100"/>
        <c:noMultiLvlLbl val="0"/>
      </c:catAx>
      <c:valAx>
        <c:axId val="203944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44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>
      <cx:tx>
        <cx:txData>
          <cx:v>Goals and Pledge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</a:t>
          </a:r>
        </a:p>
      </cx:txPr>
    </cx:title>
    <cx:plotArea>
      <cx:plotAreaRegion>
        <cx:plotSurface>
          <cx:spPr>
            <a:noFill/>
          </cx:spPr>
        </cx:plotSurface>
        <cx:series layoutId="boxWhisker" uniqueId="{DE796DA3-29F4-B94E-AA4F-31785800FBCE}">
          <cx:tx>
            <cx:txData>
              <cx:f>_xlchart.v1.24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93B7A0-A90D-6F4D-9DA5-E88C5BA2D99E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7A6F3C-0F22-6648-A646-5AA4C7208728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2</xdr:row>
      <xdr:rowOff>6350</xdr:rowOff>
    </xdr:from>
    <xdr:to>
      <xdr:col>16</xdr:col>
      <xdr:colOff>508000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8348D-D7BD-8347-8520-C3D1CCC22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6350</xdr:rowOff>
    </xdr:from>
    <xdr:to>
      <xdr:col>13</xdr:col>
      <xdr:colOff>660400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19D5A-7826-6A47-B0DE-C4000D583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5</xdr:row>
      <xdr:rowOff>158750</xdr:rowOff>
    </xdr:from>
    <xdr:to>
      <xdr:col>15</xdr:col>
      <xdr:colOff>736600</xdr:colOff>
      <xdr:row>20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FD815-3187-974D-8B5E-D41A865C4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843F0D-1573-384A-8EF6-761C16B911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0A00DF-F3BA-0548-8D5F-B540A28358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8.848177083331" createdVersion="7" refreshedVersion="7" minRefreshableVersion="3" recordCount="4114" xr:uid="{12C7A92A-6FFE-684B-A2CF-78F9BCD6BA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8.848507407405" createdVersion="7" refreshedVersion="7" minRefreshableVersion="3" recordCount="4114" xr:uid="{F388697E-ADA1-5942-BBA1-4D1FD23982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4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1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7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60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9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60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10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8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2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2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2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200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9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70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4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5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60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2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1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7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7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7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7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70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1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9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4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6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2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5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2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2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1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1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8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9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9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70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5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2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No Backers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No Backers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2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7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8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No Backers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No Backers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No Backers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5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No Backers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No Backers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1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No Backers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No Backers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No Backers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No Backers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6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8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No Backers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6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No Backers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No Backers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No Backers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No Backers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6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3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No Backers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No Backers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No Backers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50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No Backers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6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No Backers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1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1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No Backers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4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6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No Backers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No Backers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6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No Backers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No Backers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3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7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No Backers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No Backers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No Backers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No Backers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No Backers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6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2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No Backers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No Backers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No Backers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No Backers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No Backers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No Backers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No Backers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No Backers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6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No Backers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No Backers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No Backers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No Backers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8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90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6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8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1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6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9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8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2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8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8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4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2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7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8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9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7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2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3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3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90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9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9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1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6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50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5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5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1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5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4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8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3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8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70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20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100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8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7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2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30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5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1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4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7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40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10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40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8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40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7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2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3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90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3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7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6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70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5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9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2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9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2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6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8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9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7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5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2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1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7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No Backers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No Backers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5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2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No Backers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3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No Backers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No Backers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1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No Backers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No Backers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4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No Backers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3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No Backers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7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3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No Backers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No Backers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1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No Backers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No Backers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6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2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No Backers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40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No Backers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No Backers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9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No Backers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No Backers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2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No Backers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No Backers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No Backers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No Backers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No Backers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4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No Backers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8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3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No Backers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6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7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No Backers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No Backers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1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4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7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7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3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No Backers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9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9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No Backers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1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No Backers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No Backers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8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No Backers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No Backers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No Backers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No Backers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No Backers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No Backers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No Backers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1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5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1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6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No Backers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No Backers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No Backers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No Backers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No Backers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No Backers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No Backers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No Backers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No Backers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No Backers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8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No Backers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No Backers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No Backers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No Backers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No Backers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50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No Backers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1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4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6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3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8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6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2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3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3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4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5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1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9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9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8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4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1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No Backers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2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6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3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1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5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20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No Backers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8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4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1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No Backers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100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6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3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7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6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5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1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4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100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9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5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8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70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3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4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6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No Backers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No Backers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No Backers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No Backers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No Backers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2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No Backers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3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3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1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60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3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3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1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2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3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9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1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5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4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80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8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100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9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1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2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4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40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7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4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7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3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1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8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9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9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10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8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1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4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7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9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9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2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2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3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3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3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1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3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3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3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5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No Backers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7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3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2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6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No Backers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4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4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8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No Backers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1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No Backers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3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No Backers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No Backers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No Backers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5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No Backers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No Backers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No Backers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20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No Backers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2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2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No Backers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No Backers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No Backers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9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1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No Backers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2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No Backers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100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1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4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2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50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4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7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4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9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1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1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2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8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3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2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1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No Backers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7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90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6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5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9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70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6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1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4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9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6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No Backers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No Backers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No Backers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No Backers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No Backers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No Backers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No Backers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No Backers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No Backers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No Backers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No Backers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No Backers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No Backers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8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No Backers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No Backers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3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4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4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8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9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9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No Backers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8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No Backers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4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3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1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8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2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7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8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2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4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No Backers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5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8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No Backers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6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No Backers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4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No Backers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1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4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No Backers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No Backers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No Backers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No Backers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No Backers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No Backers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8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No Backers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1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4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No Backers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2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No Backers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1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No Backers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8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No Backers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No Backers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3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9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6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No Backers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7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No Backers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1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2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9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3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80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9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4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5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4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9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2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2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3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4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No Backers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No Backers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No Backers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No Backers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No Backers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No Backers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No Backers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5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6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6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1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9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8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1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7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3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3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9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8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6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6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8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8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40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9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1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1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8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30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8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1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3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8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60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7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1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2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7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1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No Backers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No Backers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9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90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No Backers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4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9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60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2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9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9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2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5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4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8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9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2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6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9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4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9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6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3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1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4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8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8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No Backers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5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No Backers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8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No Backers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No Backers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No Backers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1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6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No Backers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1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8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9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7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No Backers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No Backers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No Backers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No Backers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No Backers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No Backers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No Backers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No Backers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No Backers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No Backers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No Backers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No Backers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No Backers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5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70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7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7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1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8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No Backers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No Backers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No Backers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No Backers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No Backers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No Backers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7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8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8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7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9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40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6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6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50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40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1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2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6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2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9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4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7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5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No Backers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No Backers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No Backers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No Backers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No Backers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No Backers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2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4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No Backers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3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7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No Backers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8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8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No Backers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No Backers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2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No Backers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No Backers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No Backers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No Backers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1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No Backers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No Backers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1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7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9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1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4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9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7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4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2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6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6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3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8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4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5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40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8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3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9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6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7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4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1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5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2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9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8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4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5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4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5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6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60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3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5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No Backers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No Backers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5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No Backers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6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6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No Backers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No Backers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No Backers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No Backers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6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6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8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2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No Backers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9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No Backers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No Backers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No Backers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No Backers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No Backers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No Backers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6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4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90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90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8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5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1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5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8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9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2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No Backers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9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1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4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5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5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4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7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1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9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2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4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4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2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4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1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8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2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8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No Backers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No Backers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No Backers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5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4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4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6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6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1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3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80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8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4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1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3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No Backers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1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3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No Backers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3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No Backers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No Backers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No Backers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2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2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1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7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7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1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8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9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9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7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1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30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1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9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30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2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3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9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9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3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6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5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2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9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1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1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8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7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3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1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1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8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7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2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No Backers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3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2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No Backers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No Backers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No Backers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No Backers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4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9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9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4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9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9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4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3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1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4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8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4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7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4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3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8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2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1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2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6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5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1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3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5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3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4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1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8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7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9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4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9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6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9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4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90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7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3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5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9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6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1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2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7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2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20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2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7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1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No Backers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No Backers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20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3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9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1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4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6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30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2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3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2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7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9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6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7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9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2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9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6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6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2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3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4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6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3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5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1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8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2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6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5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70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1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4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4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1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9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3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7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4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1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50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8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4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8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6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7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2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6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2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8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60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5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1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8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9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2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5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2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20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1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6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1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6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7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5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No Backers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No Backers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No Backers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No Backers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No Backers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No Backers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No Backers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8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No Backers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No Backers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No Backers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No Backers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No Backers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No Backers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No Backers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8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No Backers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1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No Backers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No Backers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2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No Backers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No Backers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No Backers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8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3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No Backers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No Backers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No Backers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2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No Backers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No Backers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No Backers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No Backers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No Backers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7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No Backers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No Backers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No Backers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No Backers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No Backers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No Backers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1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No Backers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3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No Backers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No Backers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6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2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90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9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9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1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9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2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8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9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8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8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3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2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8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6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8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2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9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6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1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3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No Backers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No Backers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No Backers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No Backers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No Backers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6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8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No Backers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No Backers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No Backers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3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8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No Backers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4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No Backers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No Backers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4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7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8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3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10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70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4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4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8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9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30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No Backers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No Backers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No Backers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No Backers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3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30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3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No Backers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No Backers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No Backers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No Backers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No Backers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No Backers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No Backers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6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No Backers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No Backers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No Backers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6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4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6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2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6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5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1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2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9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4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1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7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4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7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2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6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No Backers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4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9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2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8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9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3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6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4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4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1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2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4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1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9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8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8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No Backers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No Backers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3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8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4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7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No Backers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8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4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5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5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4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1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8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6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1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1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2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2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70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1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6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2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2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70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2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9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No Backers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8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6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No Backers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No Backers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8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No Backers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2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3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No Backers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No Backers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No Backers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No Backers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4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4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No Backers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9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7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40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2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3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90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7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5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3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1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8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2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3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4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4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9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9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1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1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5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4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4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5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6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20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o Backers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No Backers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1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No Backers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No Backers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4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No Backers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6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No Backers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30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No Backers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30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No Backers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3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6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No Backers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No Backers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6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7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No Backers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No Backers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2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3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No Backers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6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No Backers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10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9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7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3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7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4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9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9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6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2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2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3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6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8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3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1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8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7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No Backers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No Backers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3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3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No Backers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1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2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No Backers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No Backers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No Backers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No Backers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1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1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9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9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70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5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5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9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1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4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1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10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6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9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6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4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9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9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3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9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7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4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5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7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1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5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1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3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8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2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6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1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7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2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9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60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4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8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No Backers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No Backers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No Backers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No Backers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100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6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8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8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5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3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4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6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1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No Backers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9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3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7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1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1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70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6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80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3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8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No Backers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3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5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7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No Backers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No Backers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4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4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4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9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No Backers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No Backers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No Backers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8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4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5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2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3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9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3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9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1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1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1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1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2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40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8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2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2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7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7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No Backers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8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3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No Backers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3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2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No Backers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3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No Backers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1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6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7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7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6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2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60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4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7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8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6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3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40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60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9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70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6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4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8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6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8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3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2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2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5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4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3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5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5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3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9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7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30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4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60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90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10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4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2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9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4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6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3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3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5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3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80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7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8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20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2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70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10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2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7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6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4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5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7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30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8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1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7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2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5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2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7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4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5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5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70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2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2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2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5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100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8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2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1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2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7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9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90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60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5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8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4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6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1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8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8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30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1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3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2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2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40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5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2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5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9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1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8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1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7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80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6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6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7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6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9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4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4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1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5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1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9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1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3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7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8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3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8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40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8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6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1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2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3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9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3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6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50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8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1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2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1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30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3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8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1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9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No Backers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7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7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8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No Backers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No Backers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8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No Backers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8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4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1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6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2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7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40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100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2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4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7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3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40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9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4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1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4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1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8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7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3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3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5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2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3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No Backers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8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1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No Backers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No Backers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No Backers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10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1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8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6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6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5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7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2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5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1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9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6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5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1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4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No Backers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No Backers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8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1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No Backers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9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No Backers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2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1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2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9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1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2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8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5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8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8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9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4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2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6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8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4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9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5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1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6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2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No Backers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6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No Backers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No Backers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No Backers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No Backers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5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No Backers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8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No Backers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No Backers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No Backers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No Backers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No Backers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8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9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No Backers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3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1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3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No Backers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2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4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2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3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No Backers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No Backers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3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No Backers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No Backers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2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No Backers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9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6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No Backers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No Backers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1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No Backers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No Backers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No Backers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No Backers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1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No Backers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3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8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6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3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6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No Backers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8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7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1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8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No Backers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8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No Backers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6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3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6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1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6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No Backers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No Backers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3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3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3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4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No Backers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3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No Backers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No Backers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No Backers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1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No Backers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8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3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No Backers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7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No Backers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2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4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6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No Backers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7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5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8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No Backers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9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No Backers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3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No Backers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No Backers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2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7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No Backers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1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No Backers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No Backers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No Backers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No Backers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7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6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No Backers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16214-1CF5-3A47-BE30-95DF8A419F59}" name="PivotTable11" cacheId="1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DD33C-4D0B-C347-9546-31833AD29C4A}" name="PivotTable12" cacheId="1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6713D-BB0C-E747-9D56-E7DC3F394D35}" name="PivotTable13" cacheId="1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outcomes" fld="5" subtotal="count" baseField="0" baseItem="0"/>
  </dataFields>
  <formats count="8">
    <format dxfId="12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fieldPosition="0">
        <references count="1">
          <reference field="18" count="0"/>
        </references>
      </pivotArea>
    </format>
    <format dxfId="15">
      <pivotArea dataOnly="0" labelOnly="1" fieldPosition="0">
        <references count="1">
          <reference field="18" count="0"/>
        </references>
      </pivotArea>
    </format>
    <format dxfId="16">
      <pivotArea grandRow="1" outline="0" collapsedLevelsAreSubtotals="1" fieldPosition="0"/>
    </format>
    <format dxfId="17">
      <pivotArea dataOnly="0" labelOnly="1" grandRow="1" outline="0" fieldPosition="0"/>
    </format>
    <format dxfId="18">
      <pivotArea grandRow="1" outline="0" collapsedLevelsAreSubtotals="1" fieldPosition="0"/>
    </format>
    <format dxfId="19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924" activePane="bottomLeft" state="frozen"/>
      <selection activeCell="B1" sqref="B1"/>
      <selection pane="bottomLeft" activeCell="C3195" sqref="C319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10" bestFit="1" customWidth="1"/>
    <col min="16" max="16" width="15.6640625" bestFit="1" customWidth="1"/>
    <col min="17" max="17" width="13" bestFit="1" customWidth="1"/>
    <col min="18" max="18" width="15.6640625" bestFit="1" customWidth="1"/>
    <col min="19" max="19" width="20.5" bestFit="1" customWidth="1"/>
    <col min="20" max="20" width="1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9" t="s">
        <v>8305</v>
      </c>
      <c r="P1" s="1" t="s">
        <v>8306</v>
      </c>
      <c r="Q1" s="1" t="s">
        <v>8359</v>
      </c>
      <c r="R1" s="1" t="s">
        <v>8360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IFERROR(ROUND(E2/L2,0),"No Backers")</f>
        <v>64</v>
      </c>
      <c r="Q2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IFERROR(ROUND(E3/L3,0),"No Backers")</f>
        <v>185</v>
      </c>
      <c r="Q3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</v>
      </c>
      <c r="Q5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191</v>
      </c>
      <c r="Q6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</v>
      </c>
      <c r="Q7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147</v>
      </c>
      <c r="Q8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160</v>
      </c>
      <c r="Q9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292</v>
      </c>
      <c r="Q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</v>
      </c>
      <c r="Q11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159</v>
      </c>
      <c r="Q12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</v>
      </c>
      <c r="Q13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60</v>
      </c>
      <c r="Q14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110</v>
      </c>
      <c r="Q15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148</v>
      </c>
      <c r="Q16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22</v>
      </c>
      <c r="Q17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172</v>
      </c>
      <c r="Q18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42</v>
      </c>
      <c r="Q19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</v>
      </c>
      <c r="Q2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</v>
      </c>
      <c r="Q21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</v>
      </c>
      <c r="Q22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200</v>
      </c>
      <c r="Q23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</v>
      </c>
      <c r="Q24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</v>
      </c>
      <c r="Q25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</v>
      </c>
      <c r="Q26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</v>
      </c>
      <c r="Q27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</v>
      </c>
      <c r="Q28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149</v>
      </c>
      <c r="Q29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170</v>
      </c>
      <c r="Q3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32</v>
      </c>
      <c r="Q31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</v>
      </c>
      <c r="Q32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</v>
      </c>
      <c r="Q34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84</v>
      </c>
      <c r="Q35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50</v>
      </c>
      <c r="Q36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</v>
      </c>
      <c r="Q37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194</v>
      </c>
      <c r="Q38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160</v>
      </c>
      <c r="Q39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42</v>
      </c>
      <c r="Q4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151</v>
      </c>
      <c r="Q41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127</v>
      </c>
      <c r="Q42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</v>
      </c>
      <c r="Q43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118</v>
      </c>
      <c r="Q44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</v>
      </c>
      <c r="Q45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</v>
      </c>
      <c r="Q46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</v>
      </c>
      <c r="Q47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</v>
      </c>
      <c r="Q48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77</v>
      </c>
      <c r="Q49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57</v>
      </c>
      <c r="Q5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138</v>
      </c>
      <c r="Q51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</v>
      </c>
      <c r="Q52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</v>
      </c>
      <c r="Q53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</v>
      </c>
      <c r="Q54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</v>
      </c>
      <c r="Q55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</v>
      </c>
      <c r="Q56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129</v>
      </c>
      <c r="Q57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</v>
      </c>
      <c r="Q58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222</v>
      </c>
      <c r="Q59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</v>
      </c>
      <c r="Q6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607</v>
      </c>
      <c r="Q61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</v>
      </c>
      <c r="Q62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</v>
      </c>
      <c r="Q63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97</v>
      </c>
      <c r="Q64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</v>
      </c>
      <c r="Q65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87</v>
      </c>
      <c r="Q66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IFERROR(ROUND(E67/L67,0),"No Backers")</f>
        <v>132</v>
      </c>
      <c r="Q67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</v>
      </c>
      <c r="Q68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</v>
      </c>
      <c r="Q69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</v>
      </c>
      <c r="Q7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</v>
      </c>
      <c r="Q71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</v>
      </c>
      <c r="Q72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70</v>
      </c>
      <c r="Q73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</v>
      </c>
      <c r="Q74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</v>
      </c>
      <c r="Q76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86</v>
      </c>
      <c r="Q77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31</v>
      </c>
      <c r="Q78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</v>
      </c>
      <c r="Q79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39</v>
      </c>
      <c r="Q8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</v>
      </c>
      <c r="Q81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274</v>
      </c>
      <c r="Q82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</v>
      </c>
      <c r="Q83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</v>
      </c>
      <c r="Q84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16</v>
      </c>
      <c r="Q85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</v>
      </c>
      <c r="Q86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72</v>
      </c>
      <c r="Q87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376</v>
      </c>
      <c r="Q88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105</v>
      </c>
      <c r="Q89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</v>
      </c>
      <c r="Q91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</v>
      </c>
      <c r="Q92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</v>
      </c>
      <c r="Q93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</v>
      </c>
      <c r="Q94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74</v>
      </c>
      <c r="Q95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22</v>
      </c>
      <c r="Q96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22</v>
      </c>
      <c r="Q97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51</v>
      </c>
      <c r="Q98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</v>
      </c>
      <c r="Q99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57</v>
      </c>
      <c r="Q10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41</v>
      </c>
      <c r="Q101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</v>
      </c>
      <c r="Q102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118</v>
      </c>
      <c r="Q104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28</v>
      </c>
      <c r="Q105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</v>
      </c>
      <c r="Q107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</v>
      </c>
      <c r="Q108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</v>
      </c>
      <c r="Q109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79</v>
      </c>
      <c r="Q1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47</v>
      </c>
      <c r="Q111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</v>
      </c>
      <c r="Q112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</v>
      </c>
      <c r="Q113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</v>
      </c>
      <c r="Q114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</v>
      </c>
      <c r="Q115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89</v>
      </c>
      <c r="Q116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29</v>
      </c>
      <c r="Q117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70</v>
      </c>
      <c r="Q118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</v>
      </c>
      <c r="Q119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145</v>
      </c>
      <c r="Q12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92</v>
      </c>
      <c r="Q121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t="str">
        <f t="shared" si="5"/>
        <v>No Backers</v>
      </c>
      <c r="Q124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</v>
      </c>
      <c r="Q125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t="str">
        <f t="shared" si="5"/>
        <v>No Backers</v>
      </c>
      <c r="Q126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12</v>
      </c>
      <c r="Q127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107</v>
      </c>
      <c r="Q128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48</v>
      </c>
      <c r="Q129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</v>
      </c>
      <c r="Q13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t="str">
        <f t="shared" ref="P131:P194" si="9">IFERROR(ROUND(E131/L131,0),"No Backers")</f>
        <v>No Backers</v>
      </c>
      <c r="Q131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t="str">
        <f t="shared" si="9"/>
        <v>No Backers</v>
      </c>
      <c r="Q132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t="str">
        <f t="shared" si="9"/>
        <v>No Backers</v>
      </c>
      <c r="Q133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95</v>
      </c>
      <c r="Q134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t="str">
        <f t="shared" si="9"/>
        <v>No Backers</v>
      </c>
      <c r="Q135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t="str">
        <f t="shared" si="9"/>
        <v>No Backers</v>
      </c>
      <c r="Q136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81</v>
      </c>
      <c r="Q137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t="str">
        <f t="shared" si="9"/>
        <v>No Backers</v>
      </c>
      <c r="Q138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t="str">
        <f t="shared" si="9"/>
        <v>No Backers</v>
      </c>
      <c r="Q139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</v>
      </c>
      <c r="Q14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t="str">
        <f t="shared" si="9"/>
        <v>No Backers</v>
      </c>
      <c r="Q142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</v>
      </c>
      <c r="Q143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t="str">
        <f t="shared" si="9"/>
        <v>No Backers</v>
      </c>
      <c r="Q145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56</v>
      </c>
      <c r="Q146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38</v>
      </c>
      <c r="Q147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</v>
      </c>
      <c r="Q148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t="str">
        <f t="shared" si="9"/>
        <v>No Backers</v>
      </c>
      <c r="Q149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</v>
      </c>
      <c r="Q151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</v>
      </c>
      <c r="Q152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36</v>
      </c>
      <c r="Q155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</v>
      </c>
      <c r="Q156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</v>
      </c>
      <c r="Q157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t="str">
        <f t="shared" si="9"/>
        <v>No Backers</v>
      </c>
      <c r="Q16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t="str">
        <f t="shared" si="9"/>
        <v>No Backers</v>
      </c>
      <c r="Q162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44</v>
      </c>
      <c r="Q164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t="str">
        <f t="shared" si="9"/>
        <v>No Backers</v>
      </c>
      <c r="Q165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</v>
      </c>
      <c r="Q166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t="str">
        <f t="shared" si="9"/>
        <v>No Backers</v>
      </c>
      <c r="Q167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6</v>
      </c>
      <c r="Q169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</v>
      </c>
      <c r="Q17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33</v>
      </c>
      <c r="Q172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t="str">
        <f t="shared" si="9"/>
        <v>No Backers</v>
      </c>
      <c r="Q174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t="str">
        <f t="shared" si="9"/>
        <v>No Backers</v>
      </c>
      <c r="Q175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t="str">
        <f t="shared" si="9"/>
        <v>No Backers</v>
      </c>
      <c r="Q176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50</v>
      </c>
      <c r="Q177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t="str">
        <f t="shared" si="9"/>
        <v>No Backers</v>
      </c>
      <c r="Q178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26</v>
      </c>
      <c r="Q179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t="str">
        <f t="shared" si="9"/>
        <v>No Backers</v>
      </c>
      <c r="Q18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31</v>
      </c>
      <c r="Q182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181</v>
      </c>
      <c r="Q183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t="str">
        <f t="shared" si="9"/>
        <v>No Backers</v>
      </c>
      <c r="Q184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374</v>
      </c>
      <c r="Q185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26</v>
      </c>
      <c r="Q186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t="str">
        <f t="shared" si="9"/>
        <v>No Backers</v>
      </c>
      <c r="Q188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t="str">
        <f t="shared" si="9"/>
        <v>No Backers</v>
      </c>
      <c r="Q19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</v>
      </c>
      <c r="Q193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6</v>
      </c>
      <c r="Q194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t="str">
        <f t="shared" ref="P195:P258" si="13">IFERROR(ROUND(E195/L195,0),"No Backers")</f>
        <v>No Backers</v>
      </c>
      <c r="Q195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t="str">
        <f t="shared" si="13"/>
        <v>No Backers</v>
      </c>
      <c r="Q197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</v>
      </c>
      <c r="Q198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33</v>
      </c>
      <c r="Q199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47</v>
      </c>
      <c r="Q20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t="str">
        <f t="shared" si="13"/>
        <v>No Backers</v>
      </c>
      <c r="Q201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</v>
      </c>
      <c r="Q202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</v>
      </c>
      <c r="Q203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t="str">
        <f t="shared" si="13"/>
        <v>No Backers</v>
      </c>
      <c r="Q204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</v>
      </c>
      <c r="Q205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118</v>
      </c>
      <c r="Q206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</v>
      </c>
      <c r="Q207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t="str">
        <f t="shared" si="13"/>
        <v>No Backers</v>
      </c>
      <c r="Q208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164</v>
      </c>
      <c r="Q209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t="str">
        <f t="shared" si="13"/>
        <v>No Backers</v>
      </c>
      <c r="Q2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t="str">
        <f t="shared" si="13"/>
        <v>No Backers</v>
      </c>
      <c r="Q211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92</v>
      </c>
      <c r="Q212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186</v>
      </c>
      <c r="Q213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332</v>
      </c>
      <c r="Q218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</v>
      </c>
      <c r="Q219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116</v>
      </c>
      <c r="Q221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t="str">
        <f t="shared" si="13"/>
        <v>No Backers</v>
      </c>
      <c r="Q223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t="str">
        <f t="shared" si="13"/>
        <v>No Backers</v>
      </c>
      <c r="Q225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t="str">
        <f t="shared" si="13"/>
        <v>No Backers</v>
      </c>
      <c r="Q226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t="str">
        <f t="shared" si="13"/>
        <v>No Backers</v>
      </c>
      <c r="Q227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t="str">
        <f t="shared" si="13"/>
        <v>No Backers</v>
      </c>
      <c r="Q229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t="str">
        <f t="shared" si="13"/>
        <v>No Backers</v>
      </c>
      <c r="Q23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t="str">
        <f t="shared" si="13"/>
        <v>No Backers</v>
      </c>
      <c r="Q231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t="str">
        <f t="shared" si="13"/>
        <v>No Backers</v>
      </c>
      <c r="Q233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16</v>
      </c>
      <c r="Q234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t="str">
        <f t="shared" si="13"/>
        <v>No Backers</v>
      </c>
      <c r="Q235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</v>
      </c>
      <c r="Q236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t="str">
        <f t="shared" si="13"/>
        <v>No Backers</v>
      </c>
      <c r="Q237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t="str">
        <f t="shared" si="13"/>
        <v>No Backers</v>
      </c>
      <c r="Q238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t="str">
        <f t="shared" si="13"/>
        <v>No Backers</v>
      </c>
      <c r="Q24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118</v>
      </c>
      <c r="Q242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</v>
      </c>
      <c r="Q243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</v>
      </c>
      <c r="Q244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</v>
      </c>
      <c r="Q245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</v>
      </c>
      <c r="Q246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</v>
      </c>
      <c r="Q247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</v>
      </c>
      <c r="Q248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</v>
      </c>
      <c r="Q249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590</v>
      </c>
      <c r="Q25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</v>
      </c>
      <c r="Q251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</v>
      </c>
      <c r="Q252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</v>
      </c>
      <c r="Q253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</v>
      </c>
      <c r="Q254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216</v>
      </c>
      <c r="Q255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</v>
      </c>
      <c r="Q256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</v>
      </c>
      <c r="Q257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66</v>
      </c>
      <c r="Q258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IFERROR(ROUND(E259/L259,0),"No Backers")</f>
        <v>67</v>
      </c>
      <c r="Q259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</v>
      </c>
      <c r="Q26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</v>
      </c>
      <c r="Q261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121</v>
      </c>
      <c r="Q262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98</v>
      </c>
      <c r="Q263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</v>
      </c>
      <c r="Q264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31</v>
      </c>
      <c r="Q265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65</v>
      </c>
      <c r="Q266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96</v>
      </c>
      <c r="Q267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</v>
      </c>
      <c r="Q268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79</v>
      </c>
      <c r="Q269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</v>
      </c>
      <c r="Q27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</v>
      </c>
      <c r="Q271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58</v>
      </c>
      <c r="Q272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</v>
      </c>
      <c r="Q273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82</v>
      </c>
      <c r="Q274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46</v>
      </c>
      <c r="Q275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</v>
      </c>
      <c r="Q276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</v>
      </c>
      <c r="Q277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</v>
      </c>
      <c r="Q278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</v>
      </c>
      <c r="Q279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98</v>
      </c>
      <c r="Q28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88</v>
      </c>
      <c r="Q281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55</v>
      </c>
      <c r="Q282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84</v>
      </c>
      <c r="Q283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</v>
      </c>
      <c r="Q284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102</v>
      </c>
      <c r="Q285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</v>
      </c>
      <c r="Q286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57</v>
      </c>
      <c r="Q287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</v>
      </c>
      <c r="Q288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</v>
      </c>
      <c r="Q289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</v>
      </c>
      <c r="Q29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68</v>
      </c>
      <c r="Q291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29</v>
      </c>
      <c r="Q292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47</v>
      </c>
      <c r="Q293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</v>
      </c>
      <c r="Q294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</v>
      </c>
      <c r="Q295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</v>
      </c>
      <c r="Q297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</v>
      </c>
      <c r="Q298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142</v>
      </c>
      <c r="Q299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</v>
      </c>
      <c r="Q30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</v>
      </c>
      <c r="Q301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</v>
      </c>
      <c r="Q302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</v>
      </c>
      <c r="Q303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</v>
      </c>
      <c r="Q304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</v>
      </c>
      <c r="Q305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</v>
      </c>
      <c r="Q306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52</v>
      </c>
      <c r="Q307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37</v>
      </c>
      <c r="Q308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43</v>
      </c>
      <c r="Q309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63</v>
      </c>
      <c r="Q3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90</v>
      </c>
      <c r="Q311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29</v>
      </c>
      <c r="Q312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139</v>
      </c>
      <c r="Q313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</v>
      </c>
      <c r="Q314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</v>
      </c>
      <c r="Q315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</v>
      </c>
      <c r="Q316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201</v>
      </c>
      <c r="Q317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</v>
      </c>
      <c r="Q318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96</v>
      </c>
      <c r="Q319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50</v>
      </c>
      <c r="Q32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</v>
      </c>
      <c r="Q321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135</v>
      </c>
      <c r="Q322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IFERROR(ROUND(E323/L323,0),"No Backers")</f>
        <v>107</v>
      </c>
      <c r="Q323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</v>
      </c>
      <c r="Q324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115</v>
      </c>
      <c r="Q325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</v>
      </c>
      <c r="Q326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71</v>
      </c>
      <c r="Q327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</v>
      </c>
      <c r="Q328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</v>
      </c>
      <c r="Q329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</v>
      </c>
      <c r="Q33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</v>
      </c>
      <c r="Q331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105</v>
      </c>
      <c r="Q332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</v>
      </c>
      <c r="Q333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204</v>
      </c>
      <c r="Q334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</v>
      </c>
      <c r="Q335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147</v>
      </c>
      <c r="Q336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</v>
      </c>
      <c r="Q337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</v>
      </c>
      <c r="Q338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98</v>
      </c>
      <c r="Q339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73</v>
      </c>
      <c r="Q341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</v>
      </c>
      <c r="Q342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68</v>
      </c>
      <c r="Q343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170</v>
      </c>
      <c r="Q344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</v>
      </c>
      <c r="Q345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120</v>
      </c>
      <c r="Q346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100</v>
      </c>
      <c r="Q347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91</v>
      </c>
      <c r="Q348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118</v>
      </c>
      <c r="Q349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87</v>
      </c>
      <c r="Q35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72</v>
      </c>
      <c r="Q351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130</v>
      </c>
      <c r="Q352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45</v>
      </c>
      <c r="Q353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41</v>
      </c>
      <c r="Q354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104</v>
      </c>
      <c r="Q355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</v>
      </c>
      <c r="Q356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247</v>
      </c>
      <c r="Q357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</v>
      </c>
      <c r="Q358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</v>
      </c>
      <c r="Q359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</v>
      </c>
      <c r="Q36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</v>
      </c>
      <c r="Q361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140</v>
      </c>
      <c r="Q362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110</v>
      </c>
      <c r="Q363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140</v>
      </c>
      <c r="Q364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348</v>
      </c>
      <c r="Q365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</v>
      </c>
      <c r="Q366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240</v>
      </c>
      <c r="Q367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</v>
      </c>
      <c r="Q368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87</v>
      </c>
      <c r="Q369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82</v>
      </c>
      <c r="Q37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43</v>
      </c>
      <c r="Q371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</v>
      </c>
      <c r="Q372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</v>
      </c>
      <c r="Q373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42</v>
      </c>
      <c r="Q374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90</v>
      </c>
      <c r="Q375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</v>
      </c>
      <c r="Q376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43</v>
      </c>
      <c r="Q377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</v>
      </c>
      <c r="Q378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</v>
      </c>
      <c r="Q379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</v>
      </c>
      <c r="Q38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117</v>
      </c>
      <c r="Q381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116</v>
      </c>
      <c r="Q382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</v>
      </c>
      <c r="Q383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70</v>
      </c>
      <c r="Q384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</v>
      </c>
      <c r="Q385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59</v>
      </c>
      <c r="Q386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IFERROR(ROUND(E387/L387,0),"No Backers")</f>
        <v>112</v>
      </c>
      <c r="Q387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</v>
      </c>
      <c r="Q388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145</v>
      </c>
      <c r="Q389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89</v>
      </c>
      <c r="Q39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82</v>
      </c>
      <c r="Q391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</v>
      </c>
      <c r="Q392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</v>
      </c>
      <c r="Q393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91</v>
      </c>
      <c r="Q394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</v>
      </c>
      <c r="Q395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</v>
      </c>
      <c r="Q396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59</v>
      </c>
      <c r="Q397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82</v>
      </c>
      <c r="Q398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</v>
      </c>
      <c r="Q399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</v>
      </c>
      <c r="Q40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225</v>
      </c>
      <c r="Q401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</v>
      </c>
      <c r="Q402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</v>
      </c>
      <c r="Q403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66</v>
      </c>
      <c r="Q404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</v>
      </c>
      <c r="Q405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</v>
      </c>
      <c r="Q406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</v>
      </c>
      <c r="Q407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</v>
      </c>
      <c r="Q408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</v>
      </c>
      <c r="Q409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</v>
      </c>
      <c r="Q4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46</v>
      </c>
      <c r="Q411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</v>
      </c>
      <c r="Q412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126</v>
      </c>
      <c r="Q413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58</v>
      </c>
      <c r="Q414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79</v>
      </c>
      <c r="Q415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</v>
      </c>
      <c r="Q416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</v>
      </c>
      <c r="Q417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</v>
      </c>
      <c r="Q418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</v>
      </c>
      <c r="Q419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217</v>
      </c>
      <c r="Q42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</v>
      </c>
      <c r="Q421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5</v>
      </c>
      <c r="Q422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</v>
      </c>
      <c r="Q423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36</v>
      </c>
      <c r="Q424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12</v>
      </c>
      <c r="Q425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41</v>
      </c>
      <c r="Q426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17</v>
      </c>
      <c r="Q428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t="str">
        <f t="shared" si="25"/>
        <v>No Backers</v>
      </c>
      <c r="Q429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t="str">
        <f t="shared" si="25"/>
        <v>No Backers</v>
      </c>
      <c r="Q431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5</v>
      </c>
      <c r="Q432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52</v>
      </c>
      <c r="Q433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</v>
      </c>
      <c r="Q434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t="str">
        <f t="shared" si="25"/>
        <v>No Backers</v>
      </c>
      <c r="Q435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63</v>
      </c>
      <c r="Q436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t="str">
        <f t="shared" si="25"/>
        <v>No Backers</v>
      </c>
      <c r="Q438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t="str">
        <f t="shared" si="25"/>
        <v>No Backers</v>
      </c>
      <c r="Q439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171</v>
      </c>
      <c r="Q44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t="str">
        <f t="shared" si="25"/>
        <v>No Backers</v>
      </c>
      <c r="Q441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t="str">
        <f t="shared" si="25"/>
        <v>No Backers</v>
      </c>
      <c r="Q443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394</v>
      </c>
      <c r="Q444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48</v>
      </c>
      <c r="Q448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21</v>
      </c>
      <c r="Q45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IFERROR(ROUND(E451/L451,0),"No Backers")</f>
        <v>9</v>
      </c>
      <c r="Q451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57</v>
      </c>
      <c r="Q452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t="str">
        <f t="shared" si="29"/>
        <v>No Backers</v>
      </c>
      <c r="Q453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</v>
      </c>
      <c r="Q456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23</v>
      </c>
      <c r="Q457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</v>
      </c>
      <c r="Q458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t="str">
        <f t="shared" si="29"/>
        <v>No Backers</v>
      </c>
      <c r="Q459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17</v>
      </c>
      <c r="Q46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13</v>
      </c>
      <c r="Q462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t="str">
        <f t="shared" si="29"/>
        <v>No Backers</v>
      </c>
      <c r="Q463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t="str">
        <f t="shared" si="29"/>
        <v>No Backers</v>
      </c>
      <c r="Q464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114</v>
      </c>
      <c r="Q465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</v>
      </c>
      <c r="Q467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</v>
      </c>
      <c r="Q468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111</v>
      </c>
      <c r="Q469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t="str">
        <f t="shared" si="29"/>
        <v>No Backers</v>
      </c>
      <c r="Q47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t="str">
        <f t="shared" si="29"/>
        <v>No Backers</v>
      </c>
      <c r="Q471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26</v>
      </c>
      <c r="Q472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</v>
      </c>
      <c r="Q473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</v>
      </c>
      <c r="Q474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62</v>
      </c>
      <c r="Q475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t="str">
        <f t="shared" si="29"/>
        <v>No Backers</v>
      </c>
      <c r="Q477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40</v>
      </c>
      <c r="Q478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t="str">
        <f t="shared" si="29"/>
        <v>No Backers</v>
      </c>
      <c r="Q479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t="str">
        <f t="shared" si="29"/>
        <v>No Backers</v>
      </c>
      <c r="Q48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89</v>
      </c>
      <c r="Q481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</v>
      </c>
      <c r="Q482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</v>
      </c>
      <c r="Q483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</v>
      </c>
      <c r="Q485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14</v>
      </c>
      <c r="Q486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67</v>
      </c>
      <c r="Q487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t="str">
        <f t="shared" si="29"/>
        <v>No Backers</v>
      </c>
      <c r="Q489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t="str">
        <f t="shared" si="29"/>
        <v>No Backers</v>
      </c>
      <c r="Q49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72</v>
      </c>
      <c r="Q491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t="str">
        <f t="shared" si="29"/>
        <v>No Backers</v>
      </c>
      <c r="Q492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t="str">
        <f t="shared" si="29"/>
        <v>No Backers</v>
      </c>
      <c r="Q493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t="str">
        <f t="shared" si="29"/>
        <v>No Backers</v>
      </c>
      <c r="Q494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t="str">
        <f t="shared" si="29"/>
        <v>No Backers</v>
      </c>
      <c r="Q495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</v>
      </c>
      <c r="Q496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t="str">
        <f t="shared" si="29"/>
        <v>No Backers</v>
      </c>
      <c r="Q497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</v>
      </c>
      <c r="Q50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</v>
      </c>
      <c r="Q501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54</v>
      </c>
      <c r="Q502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t="str">
        <f t="shared" si="29"/>
        <v>No Backers</v>
      </c>
      <c r="Q503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58</v>
      </c>
      <c r="Q504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13</v>
      </c>
      <c r="Q505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4</v>
      </c>
      <c r="Q507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</v>
      </c>
      <c r="Q5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t="str">
        <f t="shared" si="29"/>
        <v>No Backers</v>
      </c>
      <c r="Q512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6</v>
      </c>
      <c r="Q514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IFERROR(ROUND(E515/L515,0),"No Backers")</f>
        <v>102</v>
      </c>
      <c r="Q515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17</v>
      </c>
      <c r="Q516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</v>
      </c>
      <c r="Q517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t="str">
        <f t="shared" si="33"/>
        <v>No Backers</v>
      </c>
      <c r="Q518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</v>
      </c>
      <c r="Q519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t="str">
        <f t="shared" si="33"/>
        <v>No Backers</v>
      </c>
      <c r="Q52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</v>
      </c>
      <c r="Q521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</v>
      </c>
      <c r="Q522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</v>
      </c>
      <c r="Q523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111</v>
      </c>
      <c r="Q524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72</v>
      </c>
      <c r="Q525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</v>
      </c>
      <c r="Q526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</v>
      </c>
      <c r="Q528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64</v>
      </c>
      <c r="Q529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</v>
      </c>
      <c r="Q53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87</v>
      </c>
      <c r="Q531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127</v>
      </c>
      <c r="Q532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</v>
      </c>
      <c r="Q533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</v>
      </c>
      <c r="Q534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118</v>
      </c>
      <c r="Q535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</v>
      </c>
      <c r="Q536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35</v>
      </c>
      <c r="Q537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</v>
      </c>
      <c r="Q538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41</v>
      </c>
      <c r="Q539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</v>
      </c>
      <c r="Q54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</v>
      </c>
      <c r="Q541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403</v>
      </c>
      <c r="Q547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t="str">
        <f t="shared" si="33"/>
        <v>No Backers</v>
      </c>
      <c r="Q549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9</v>
      </c>
      <c r="Q551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9</v>
      </c>
      <c r="Q552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</v>
      </c>
      <c r="Q553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t="str">
        <f t="shared" si="33"/>
        <v>No Backers</v>
      </c>
      <c r="Q554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21</v>
      </c>
      <c r="Q555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</v>
      </c>
      <c r="Q556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t="str">
        <f t="shared" si="33"/>
        <v>No Backers</v>
      </c>
      <c r="Q557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</v>
      </c>
      <c r="Q559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t="str">
        <f t="shared" si="33"/>
        <v>No Backers</v>
      </c>
      <c r="Q56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28</v>
      </c>
      <c r="Q563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t="str">
        <f t="shared" si="33"/>
        <v>No Backers</v>
      </c>
      <c r="Q564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t="str">
        <f t="shared" si="33"/>
        <v>No Backers</v>
      </c>
      <c r="Q567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t="str">
        <f t="shared" si="33"/>
        <v>No Backers</v>
      </c>
      <c r="Q569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t="str">
        <f t="shared" si="33"/>
        <v>No Backers</v>
      </c>
      <c r="Q574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</v>
      </c>
      <c r="Q575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65</v>
      </c>
      <c r="Q577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IFERROR(ROUND(E579/L579,0),"No Backers")</f>
        <v>10</v>
      </c>
      <c r="Q579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t="str">
        <f t="shared" si="37"/>
        <v>No Backers</v>
      </c>
      <c r="Q583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t="str">
        <f t="shared" si="37"/>
        <v>No Backers</v>
      </c>
      <c r="Q584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t="str">
        <f t="shared" si="37"/>
        <v>No Backers</v>
      </c>
      <c r="Q587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</v>
      </c>
      <c r="Q589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151</v>
      </c>
      <c r="Q59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25</v>
      </c>
      <c r="Q592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31</v>
      </c>
      <c r="Q593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</v>
      </c>
      <c r="Q595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</v>
      </c>
      <c r="Q597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</v>
      </c>
      <c r="Q60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16</v>
      </c>
      <c r="Q601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</v>
      </c>
      <c r="Q603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t="str">
        <f t="shared" si="37"/>
        <v>No Backers</v>
      </c>
      <c r="Q604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</v>
      </c>
      <c r="Q605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t="str">
        <f t="shared" si="37"/>
        <v>No Backers</v>
      </c>
      <c r="Q606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</v>
      </c>
      <c r="Q607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t="str">
        <f t="shared" si="37"/>
        <v>No Backers</v>
      </c>
      <c r="Q609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</v>
      </c>
      <c r="Q6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t="str">
        <f t="shared" si="37"/>
        <v>No Backers</v>
      </c>
      <c r="Q612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t="str">
        <f t="shared" si="37"/>
        <v>No Backers</v>
      </c>
      <c r="Q613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t="str">
        <f t="shared" si="37"/>
        <v>No Backers</v>
      </c>
      <c r="Q614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106</v>
      </c>
      <c r="Q615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t="str">
        <f t="shared" si="37"/>
        <v>No Backers</v>
      </c>
      <c r="Q616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t="str">
        <f t="shared" si="37"/>
        <v>No Backers</v>
      </c>
      <c r="Q617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t="str">
        <f t="shared" si="37"/>
        <v>No Backers</v>
      </c>
      <c r="Q618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t="str">
        <f t="shared" si="37"/>
        <v>No Backers</v>
      </c>
      <c r="Q62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38</v>
      </c>
      <c r="Q624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t="str">
        <f t="shared" si="37"/>
        <v>No Backers</v>
      </c>
      <c r="Q625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t="str">
        <f t="shared" si="37"/>
        <v>No Backers</v>
      </c>
      <c r="Q626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t="str">
        <f t="shared" si="37"/>
        <v>No Backers</v>
      </c>
      <c r="Q627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</v>
      </c>
      <c r="Q628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t="str">
        <f t="shared" si="37"/>
        <v>No Backers</v>
      </c>
      <c r="Q63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117</v>
      </c>
      <c r="Q631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77</v>
      </c>
      <c r="Q633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t="str">
        <f t="shared" si="37"/>
        <v>No Backers</v>
      </c>
      <c r="Q634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50</v>
      </c>
      <c r="Q635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t="str">
        <f t="shared" si="37"/>
        <v>No Backers</v>
      </c>
      <c r="Q639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51</v>
      </c>
      <c r="Q642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IFERROR(ROUND(E643/L643,0),"No Backers")</f>
        <v>151</v>
      </c>
      <c r="Q643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</v>
      </c>
      <c r="Q644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</v>
      </c>
      <c r="Q645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</v>
      </c>
      <c r="Q646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24</v>
      </c>
      <c r="Q647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</v>
      </c>
      <c r="Q648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126</v>
      </c>
      <c r="Q649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43</v>
      </c>
      <c r="Q651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</v>
      </c>
      <c r="Q652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</v>
      </c>
      <c r="Q653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108</v>
      </c>
      <c r="Q654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96</v>
      </c>
      <c r="Q655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32</v>
      </c>
      <c r="Q656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43</v>
      </c>
      <c r="Q657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123</v>
      </c>
      <c r="Q658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</v>
      </c>
      <c r="Q659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</v>
      </c>
      <c r="Q66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144</v>
      </c>
      <c r="Q661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85</v>
      </c>
      <c r="Q662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11</v>
      </c>
      <c r="Q663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</v>
      </c>
      <c r="Q666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</v>
      </c>
      <c r="Q667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179</v>
      </c>
      <c r="Q669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</v>
      </c>
      <c r="Q67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</v>
      </c>
      <c r="Q671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789</v>
      </c>
      <c r="Q673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</v>
      </c>
      <c r="Q674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</v>
      </c>
      <c r="Q675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8</v>
      </c>
      <c r="Q676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</v>
      </c>
      <c r="Q677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</v>
      </c>
      <c r="Q678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</v>
      </c>
      <c r="Q679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</v>
      </c>
      <c r="Q68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94</v>
      </c>
      <c r="Q681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151</v>
      </c>
      <c r="Q682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</v>
      </c>
      <c r="Q684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</v>
      </c>
      <c r="Q685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</v>
      </c>
      <c r="Q686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</v>
      </c>
      <c r="Q687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t="str">
        <f t="shared" si="41"/>
        <v>No Backers</v>
      </c>
      <c r="Q688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592</v>
      </c>
      <c r="Q689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406</v>
      </c>
      <c r="Q69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</v>
      </c>
      <c r="Q691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73</v>
      </c>
      <c r="Q692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</v>
      </c>
      <c r="Q694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</v>
      </c>
      <c r="Q695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</v>
      </c>
      <c r="Q696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91</v>
      </c>
      <c r="Q697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</v>
      </c>
      <c r="Q699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531</v>
      </c>
      <c r="Q70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</v>
      </c>
      <c r="Q701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</v>
      </c>
      <c r="Q703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125</v>
      </c>
      <c r="Q704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120</v>
      </c>
      <c r="Q705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</v>
      </c>
      <c r="Q706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IFERROR(ROUND(E707/L707,0),"No Backers")</f>
        <v>195</v>
      </c>
      <c r="Q707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t="str">
        <f t="shared" si="45"/>
        <v>No Backers</v>
      </c>
      <c r="Q708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118</v>
      </c>
      <c r="Q709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24</v>
      </c>
      <c r="Q7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31</v>
      </c>
      <c r="Q711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t="str">
        <f t="shared" si="45"/>
        <v>No Backers</v>
      </c>
      <c r="Q712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100</v>
      </c>
      <c r="Q713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</v>
      </c>
      <c r="Q714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</v>
      </c>
      <c r="Q716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116</v>
      </c>
      <c r="Q717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45</v>
      </c>
      <c r="Q718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</v>
      </c>
      <c r="Q719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23</v>
      </c>
      <c r="Q72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</v>
      </c>
      <c r="Q721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67</v>
      </c>
      <c r="Q722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</v>
      </c>
      <c r="Q723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216</v>
      </c>
      <c r="Q724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55</v>
      </c>
      <c r="Q725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52</v>
      </c>
      <c r="Q726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</v>
      </c>
      <c r="Q727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</v>
      </c>
      <c r="Q728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37</v>
      </c>
      <c r="Q729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61</v>
      </c>
      <c r="Q73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44</v>
      </c>
      <c r="Q731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100</v>
      </c>
      <c r="Q732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89</v>
      </c>
      <c r="Q733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5</v>
      </c>
      <c r="Q734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18</v>
      </c>
      <c r="Q735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</v>
      </c>
      <c r="Q736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235</v>
      </c>
      <c r="Q737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</v>
      </c>
      <c r="Q738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57</v>
      </c>
      <c r="Q739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</v>
      </c>
      <c r="Q74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</v>
      </c>
      <c r="Q741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170</v>
      </c>
      <c r="Q742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</v>
      </c>
      <c r="Q743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</v>
      </c>
      <c r="Q744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</v>
      </c>
      <c r="Q745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83</v>
      </c>
      <c r="Q746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54</v>
      </c>
      <c r="Q747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</v>
      </c>
      <c r="Q748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</v>
      </c>
      <c r="Q749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46</v>
      </c>
      <c r="Q75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96</v>
      </c>
      <c r="Q751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</v>
      </c>
      <c r="Q752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</v>
      </c>
      <c r="Q753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</v>
      </c>
      <c r="Q754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</v>
      </c>
      <c r="Q755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</v>
      </c>
      <c r="Q756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</v>
      </c>
      <c r="Q757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</v>
      </c>
      <c r="Q758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</v>
      </c>
      <c r="Q759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</v>
      </c>
      <c r="Q76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</v>
      </c>
      <c r="Q761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t="str">
        <f t="shared" si="45"/>
        <v>No Backers</v>
      </c>
      <c r="Q762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</v>
      </c>
      <c r="Q763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t="str">
        <f t="shared" si="45"/>
        <v>No Backers</v>
      </c>
      <c r="Q764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t="str">
        <f t="shared" si="45"/>
        <v>No Backers</v>
      </c>
      <c r="Q766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</v>
      </c>
      <c r="Q767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t="str">
        <f t="shared" si="45"/>
        <v>No Backers</v>
      </c>
      <c r="Q768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 t="str">
        <f t="shared" si="45"/>
        <v>No Backers</v>
      </c>
      <c r="Q77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IFERROR(ROUND(E771/L771,0),"No Backers")</f>
        <v>32</v>
      </c>
      <c r="Q771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t="str">
        <f t="shared" si="49"/>
        <v>No Backers</v>
      </c>
      <c r="Q772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</v>
      </c>
      <c r="Q778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67</v>
      </c>
      <c r="Q781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39</v>
      </c>
      <c r="Q782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43</v>
      </c>
      <c r="Q783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</v>
      </c>
      <c r="Q785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103</v>
      </c>
      <c r="Q786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</v>
      </c>
      <c r="Q787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</v>
      </c>
      <c r="Q788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81</v>
      </c>
      <c r="Q789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60</v>
      </c>
      <c r="Q79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133</v>
      </c>
      <c r="Q791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93</v>
      </c>
      <c r="Q792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61</v>
      </c>
      <c r="Q793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42</v>
      </c>
      <c r="Q794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</v>
      </c>
      <c r="Q795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159</v>
      </c>
      <c r="Q796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</v>
      </c>
      <c r="Q797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113</v>
      </c>
      <c r="Q798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</v>
      </c>
      <c r="Q799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</v>
      </c>
      <c r="Q80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179</v>
      </c>
      <c r="Q801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41</v>
      </c>
      <c r="Q802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44</v>
      </c>
      <c r="Q803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</v>
      </c>
      <c r="Q804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75</v>
      </c>
      <c r="Q805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306</v>
      </c>
      <c r="Q806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</v>
      </c>
      <c r="Q807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118</v>
      </c>
      <c r="Q808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74</v>
      </c>
      <c r="Q809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105</v>
      </c>
      <c r="Q8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80</v>
      </c>
      <c r="Q811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</v>
      </c>
      <c r="Q812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87</v>
      </c>
      <c r="Q813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28</v>
      </c>
      <c r="Q814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</v>
      </c>
      <c r="Q816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100</v>
      </c>
      <c r="Q817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</v>
      </c>
      <c r="Q818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</v>
      </c>
      <c r="Q819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29</v>
      </c>
      <c r="Q82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</v>
      </c>
      <c r="Q821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71</v>
      </c>
      <c r="Q822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</v>
      </c>
      <c r="Q823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52</v>
      </c>
      <c r="Q824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44</v>
      </c>
      <c r="Q825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40</v>
      </c>
      <c r="Q826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127</v>
      </c>
      <c r="Q827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114</v>
      </c>
      <c r="Q828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</v>
      </c>
      <c r="Q829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37</v>
      </c>
      <c r="Q83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33</v>
      </c>
      <c r="Q831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61</v>
      </c>
      <c r="Q832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98</v>
      </c>
      <c r="Q834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IFERROR(ROUND(E835/L835,0),"No Backers")</f>
        <v>149</v>
      </c>
      <c r="Q835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</v>
      </c>
      <c r="Q836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59</v>
      </c>
      <c r="Q837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110</v>
      </c>
      <c r="Q838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</v>
      </c>
      <c r="Q839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48</v>
      </c>
      <c r="Q84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61</v>
      </c>
      <c r="Q841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</v>
      </c>
      <c r="Q842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54</v>
      </c>
      <c r="Q843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67</v>
      </c>
      <c r="Q844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</v>
      </c>
      <c r="Q845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37</v>
      </c>
      <c r="Q846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</v>
      </c>
      <c r="Q847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29</v>
      </c>
      <c r="Q848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19</v>
      </c>
      <c r="Q85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42</v>
      </c>
      <c r="Q851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47</v>
      </c>
      <c r="Q852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</v>
      </c>
      <c r="Q853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</v>
      </c>
      <c r="Q854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66</v>
      </c>
      <c r="Q856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32</v>
      </c>
      <c r="Q857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</v>
      </c>
      <c r="Q858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23</v>
      </c>
      <c r="Q86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43</v>
      </c>
      <c r="Q861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53</v>
      </c>
      <c r="Q862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51</v>
      </c>
      <c r="Q863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43</v>
      </c>
      <c r="Q864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</v>
      </c>
      <c r="Q866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23</v>
      </c>
      <c r="Q867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</v>
      </c>
      <c r="Q868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</v>
      </c>
      <c r="Q869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347</v>
      </c>
      <c r="Q871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</v>
      </c>
      <c r="Q872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</v>
      </c>
      <c r="Q873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33</v>
      </c>
      <c r="Q874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35</v>
      </c>
      <c r="Q876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t="str">
        <f t="shared" si="53"/>
        <v>No Backers</v>
      </c>
      <c r="Q877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29</v>
      </c>
      <c r="Q878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47</v>
      </c>
      <c r="Q879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33</v>
      </c>
      <c r="Q88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</v>
      </c>
      <c r="Q881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</v>
      </c>
      <c r="Q882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22</v>
      </c>
      <c r="Q884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</v>
      </c>
      <c r="Q885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36</v>
      </c>
      <c r="Q887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</v>
      </c>
      <c r="Q888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t="str">
        <f t="shared" si="53"/>
        <v>No Backers</v>
      </c>
      <c r="Q889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74</v>
      </c>
      <c r="Q891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</v>
      </c>
      <c r="Q892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29</v>
      </c>
      <c r="Q893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144</v>
      </c>
      <c r="Q894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148</v>
      </c>
      <c r="Q896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28</v>
      </c>
      <c r="Q897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</v>
      </c>
      <c r="Q898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 t="str">
        <f t="shared" ref="P899:P962" si="57">IFERROR(ROUND(E899/L899,0),"No Backers")</f>
        <v>No Backers</v>
      </c>
      <c r="Q899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11</v>
      </c>
      <c r="Q902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t="str">
        <f t="shared" si="57"/>
        <v>No Backers</v>
      </c>
      <c r="Q903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</v>
      </c>
      <c r="Q906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33</v>
      </c>
      <c r="Q907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t="str">
        <f t="shared" si="57"/>
        <v>No Backers</v>
      </c>
      <c r="Q908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t="str">
        <f t="shared" si="57"/>
        <v>No Backers</v>
      </c>
      <c r="Q909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t="str">
        <f t="shared" si="57"/>
        <v>No Backers</v>
      </c>
      <c r="Q9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25</v>
      </c>
      <c r="Q912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t="str">
        <f t="shared" si="57"/>
        <v>No Backers</v>
      </c>
      <c r="Q913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83</v>
      </c>
      <c r="Q915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t="str">
        <f t="shared" si="57"/>
        <v>No Backers</v>
      </c>
      <c r="Q916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42</v>
      </c>
      <c r="Q917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t="str">
        <f t="shared" si="57"/>
        <v>No Backers</v>
      </c>
      <c r="Q918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20</v>
      </c>
      <c r="Q92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t="str">
        <f t="shared" si="57"/>
        <v>No Backers</v>
      </c>
      <c r="Q922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232</v>
      </c>
      <c r="Q923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</v>
      </c>
      <c r="Q924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22</v>
      </c>
      <c r="Q926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t="str">
        <f t="shared" si="57"/>
        <v>No Backers</v>
      </c>
      <c r="Q928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t="str">
        <f t="shared" si="57"/>
        <v>No Backers</v>
      </c>
      <c r="Q929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</v>
      </c>
      <c r="Q93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t="str">
        <f t="shared" si="57"/>
        <v>No Backers</v>
      </c>
      <c r="Q931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19</v>
      </c>
      <c r="Q933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</v>
      </c>
      <c r="Q934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51</v>
      </c>
      <c r="Q936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t="str">
        <f t="shared" si="57"/>
        <v>No Backers</v>
      </c>
      <c r="Q938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</v>
      </c>
      <c r="Q942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</v>
      </c>
      <c r="Q943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42</v>
      </c>
      <c r="Q944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</v>
      </c>
      <c r="Q945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</v>
      </c>
      <c r="Q946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</v>
      </c>
      <c r="Q947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</v>
      </c>
      <c r="Q948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t="str">
        <f t="shared" si="57"/>
        <v>No Backers</v>
      </c>
      <c r="Q949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</v>
      </c>
      <c r="Q952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159</v>
      </c>
      <c r="Q953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100</v>
      </c>
      <c r="Q954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</v>
      </c>
      <c r="Q955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</v>
      </c>
      <c r="Q956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183</v>
      </c>
      <c r="Q957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51</v>
      </c>
      <c r="Q958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</v>
      </c>
      <c r="Q959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52</v>
      </c>
      <c r="Q96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114</v>
      </c>
      <c r="Q961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</v>
      </c>
      <c r="Q962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IFERROR(ROUND(E963/L963,0),"No Backers")</f>
        <v>364</v>
      </c>
      <c r="Q963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</v>
      </c>
      <c r="Q964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42</v>
      </c>
      <c r="Q965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</v>
      </c>
      <c r="Q966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50</v>
      </c>
      <c r="Q967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</v>
      </c>
      <c r="Q968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44</v>
      </c>
      <c r="Q969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27</v>
      </c>
      <c r="Q97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1273</v>
      </c>
      <c r="Q971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</v>
      </c>
      <c r="Q973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154</v>
      </c>
      <c r="Q974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</v>
      </c>
      <c r="Q975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</v>
      </c>
      <c r="Q976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109</v>
      </c>
      <c r="Q977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161</v>
      </c>
      <c r="Q978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76</v>
      </c>
      <c r="Q979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791</v>
      </c>
      <c r="Q98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302</v>
      </c>
      <c r="Q981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48</v>
      </c>
      <c r="Q982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3</v>
      </c>
      <c r="Q983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172</v>
      </c>
      <c r="Q985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</v>
      </c>
      <c r="Q986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</v>
      </c>
      <c r="Q987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111</v>
      </c>
      <c r="Q988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</v>
      </c>
      <c r="Q989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t="str">
        <f t="shared" si="61"/>
        <v>No Backers</v>
      </c>
      <c r="Q99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</v>
      </c>
      <c r="Q991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</v>
      </c>
      <c r="Q993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117</v>
      </c>
      <c r="Q994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90</v>
      </c>
      <c r="Q995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</v>
      </c>
      <c r="Q996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81</v>
      </c>
      <c r="Q997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</v>
      </c>
      <c r="Q999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</v>
      </c>
      <c r="Q100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</v>
      </c>
      <c r="Q1001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135</v>
      </c>
      <c r="Q1004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</v>
      </c>
      <c r="Q1005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</v>
      </c>
      <c r="Q1006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</v>
      </c>
      <c r="Q1007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</v>
      </c>
      <c r="Q1008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175</v>
      </c>
      <c r="Q1009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</v>
      </c>
      <c r="Q1014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96</v>
      </c>
      <c r="Q1015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</v>
      </c>
      <c r="Q1016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75</v>
      </c>
      <c r="Q1018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</v>
      </c>
      <c r="Q1019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89</v>
      </c>
      <c r="Q102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</v>
      </c>
      <c r="Q1021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</v>
      </c>
      <c r="Q1022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</v>
      </c>
      <c r="Q1023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</v>
      </c>
      <c r="Q1024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</v>
      </c>
      <c r="Q1025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389</v>
      </c>
      <c r="Q1026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IFERROR(ROUND(E1027/L1027,0),"No Backers")</f>
        <v>72</v>
      </c>
      <c r="Q1027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</v>
      </c>
      <c r="Q1028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70</v>
      </c>
      <c r="Q1029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46</v>
      </c>
      <c r="Q103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</v>
      </c>
      <c r="Q1031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</v>
      </c>
      <c r="Q1032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</v>
      </c>
      <c r="Q1033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</v>
      </c>
      <c r="Q1034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51</v>
      </c>
      <c r="Q1035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</v>
      </c>
      <c r="Q1036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</v>
      </c>
      <c r="Q1037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24</v>
      </c>
      <c r="Q1038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49</v>
      </c>
      <c r="Q1039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36</v>
      </c>
      <c r="Q104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</v>
      </c>
      <c r="Q1041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t="str">
        <f t="shared" si="65"/>
        <v>No Backers</v>
      </c>
      <c r="Q1043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</v>
      </c>
      <c r="Q1045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</v>
      </c>
      <c r="Q1047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t="str">
        <f t="shared" si="65"/>
        <v>No Backers</v>
      </c>
      <c r="Q1048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t="str">
        <f t="shared" si="65"/>
        <v>No Backers</v>
      </c>
      <c r="Q1051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t="str">
        <f t="shared" si="65"/>
        <v>No Backers</v>
      </c>
      <c r="Q1052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t="str">
        <f t="shared" si="65"/>
        <v>No Backers</v>
      </c>
      <c r="Q1053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t="str">
        <f t="shared" si="65"/>
        <v>No Backers</v>
      </c>
      <c r="Q1054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t="str">
        <f t="shared" si="65"/>
        <v>No Backers</v>
      </c>
      <c r="Q1056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t="str">
        <f t="shared" si="65"/>
        <v>No Backers</v>
      </c>
      <c r="Q1057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t="str">
        <f t="shared" si="65"/>
        <v>No Backers</v>
      </c>
      <c r="Q1058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t="str">
        <f t="shared" si="65"/>
        <v>No Backers</v>
      </c>
      <c r="Q1059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t="str">
        <f t="shared" si="65"/>
        <v>No Backers</v>
      </c>
      <c r="Q106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t="str">
        <f t="shared" si="65"/>
        <v>No Backers</v>
      </c>
      <c r="Q1061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t="str">
        <f t="shared" si="65"/>
        <v>No Backers</v>
      </c>
      <c r="Q1063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48</v>
      </c>
      <c r="Q1064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t="str">
        <f t="shared" si="65"/>
        <v>No Backers</v>
      </c>
      <c r="Q1065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66</v>
      </c>
      <c r="Q1066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</v>
      </c>
      <c r="Q1067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</v>
      </c>
      <c r="Q1068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</v>
      </c>
      <c r="Q107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</v>
      </c>
      <c r="Q1071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t="str">
        <f t="shared" si="65"/>
        <v>No Backers</v>
      </c>
      <c r="Q1073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13</v>
      </c>
      <c r="Q1074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114</v>
      </c>
      <c r="Q1076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</v>
      </c>
      <c r="Q1078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44</v>
      </c>
      <c r="Q1079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38</v>
      </c>
      <c r="Q1081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19</v>
      </c>
      <c r="Q1082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19</v>
      </c>
      <c r="Q1084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t="str">
        <f t="shared" si="65"/>
        <v>No Backers</v>
      </c>
      <c r="Q1086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8</v>
      </c>
      <c r="Q1088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t="str">
        <f t="shared" si="65"/>
        <v>No Backers</v>
      </c>
      <c r="Q1089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</v>
      </c>
      <c r="Q109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IFERROR(ROUND(E1091/L1091,0),"No Backers")</f>
        <v>24</v>
      </c>
      <c r="Q1091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13</v>
      </c>
      <c r="Q1093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11</v>
      </c>
      <c r="Q1095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268</v>
      </c>
      <c r="Q1097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</v>
      </c>
      <c r="Q1098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7</v>
      </c>
      <c r="Q1099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82</v>
      </c>
      <c r="Q110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7</v>
      </c>
      <c r="Q1103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18</v>
      </c>
      <c r="Q1104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</v>
      </c>
      <c r="Q1105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</v>
      </c>
      <c r="Q1106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72</v>
      </c>
      <c r="Q1107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24</v>
      </c>
      <c r="Q1108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t="str">
        <f t="shared" si="69"/>
        <v>No Backers</v>
      </c>
      <c r="Q1109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35</v>
      </c>
      <c r="Q11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</v>
      </c>
      <c r="Q1112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</v>
      </c>
      <c r="Q1114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</v>
      </c>
      <c r="Q1116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</v>
      </c>
      <c r="Q1117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18</v>
      </c>
      <c r="Q1118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</v>
      </c>
      <c r="Q1119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</v>
      </c>
      <c r="Q112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t="str">
        <f t="shared" si="69"/>
        <v>No Backers</v>
      </c>
      <c r="Q1122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6</v>
      </c>
      <c r="Q1123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t="str">
        <f t="shared" si="69"/>
        <v>No Backers</v>
      </c>
      <c r="Q1124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4</v>
      </c>
      <c r="Q1125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61</v>
      </c>
      <c r="Q1126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t="str">
        <f t="shared" si="69"/>
        <v>No Backers</v>
      </c>
      <c r="Q1127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</v>
      </c>
      <c r="Q1129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11</v>
      </c>
      <c r="Q1131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4</v>
      </c>
      <c r="Q1132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t="str">
        <f t="shared" si="69"/>
        <v>No Backers</v>
      </c>
      <c r="Q1133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111</v>
      </c>
      <c r="Q1134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</v>
      </c>
      <c r="Q1139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</v>
      </c>
      <c r="Q114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t="str">
        <f t="shared" si="69"/>
        <v>No Backers</v>
      </c>
      <c r="Q1142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t="str">
        <f t="shared" si="69"/>
        <v>No Backers</v>
      </c>
      <c r="Q1143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t="str">
        <f t="shared" si="69"/>
        <v>No Backers</v>
      </c>
      <c r="Q1144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</v>
      </c>
      <c r="Q1145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t="str">
        <f t="shared" si="69"/>
        <v>No Backers</v>
      </c>
      <c r="Q1146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</v>
      </c>
      <c r="Q1148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t="str">
        <f t="shared" si="69"/>
        <v>No Backers</v>
      </c>
      <c r="Q1149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</v>
      </c>
      <c r="Q115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38</v>
      </c>
      <c r="Q1151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t="str">
        <f t="shared" si="69"/>
        <v>No Backers</v>
      </c>
      <c r="Q1153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61</v>
      </c>
      <c r="Q1154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IFERROR(ROUND(E1155/L1155,0),"No Backers")</f>
        <v>50</v>
      </c>
      <c r="Q1155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</v>
      </c>
      <c r="Q1156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24</v>
      </c>
      <c r="Q1157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t="str">
        <f t="shared" si="73"/>
        <v>No Backers</v>
      </c>
      <c r="Q1158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</v>
      </c>
      <c r="Q1159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12</v>
      </c>
      <c r="Q116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t="str">
        <f t="shared" si="73"/>
        <v>No Backers</v>
      </c>
      <c r="Q1161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61</v>
      </c>
      <c r="Q1162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t="str">
        <f t="shared" si="73"/>
        <v>No Backers</v>
      </c>
      <c r="Q1163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18</v>
      </c>
      <c r="Q1164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t="str">
        <f t="shared" si="73"/>
        <v>No Backers</v>
      </c>
      <c r="Q1165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t="str">
        <f t="shared" si="73"/>
        <v>No Backers</v>
      </c>
      <c r="Q1166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83</v>
      </c>
      <c r="Q1167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359</v>
      </c>
      <c r="Q1168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</v>
      </c>
      <c r="Q1169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6</v>
      </c>
      <c r="Q1171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t="str">
        <f t="shared" si="73"/>
        <v>No Backers</v>
      </c>
      <c r="Q1174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47</v>
      </c>
      <c r="Q1176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t="str">
        <f t="shared" si="73"/>
        <v>No Backers</v>
      </c>
      <c r="Q1179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</v>
      </c>
      <c r="Q1182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</v>
      </c>
      <c r="Q1183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11</v>
      </c>
      <c r="Q1184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</v>
      </c>
      <c r="Q1185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62</v>
      </c>
      <c r="Q1186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119</v>
      </c>
      <c r="Q1187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</v>
      </c>
      <c r="Q1188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</v>
      </c>
      <c r="Q1189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38</v>
      </c>
      <c r="Q119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113</v>
      </c>
      <c r="Q1191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52</v>
      </c>
      <c r="Q1192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</v>
      </c>
      <c r="Q1193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</v>
      </c>
      <c r="Q1194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80</v>
      </c>
      <c r="Q1195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</v>
      </c>
      <c r="Q1196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</v>
      </c>
      <c r="Q1197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</v>
      </c>
      <c r="Q1198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55</v>
      </c>
      <c r="Q120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</v>
      </c>
      <c r="Q1201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59</v>
      </c>
      <c r="Q1202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</v>
      </c>
      <c r="Q1203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184</v>
      </c>
      <c r="Q1204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</v>
      </c>
      <c r="Q1205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235</v>
      </c>
      <c r="Q1206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</v>
      </c>
      <c r="Q1207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</v>
      </c>
      <c r="Q1208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</v>
      </c>
      <c r="Q1209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</v>
      </c>
      <c r="Q12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</v>
      </c>
      <c r="Q1211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494</v>
      </c>
      <c r="Q1212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169</v>
      </c>
      <c r="Q1213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39</v>
      </c>
      <c r="Q1214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62</v>
      </c>
      <c r="Q1215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</v>
      </c>
      <c r="Q1216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72</v>
      </c>
      <c r="Q1217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92</v>
      </c>
      <c r="Q1218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IFERROR(ROUND(E1219/L1219,0),"No Backers")</f>
        <v>149</v>
      </c>
      <c r="Q1219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</v>
      </c>
      <c r="Q122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103</v>
      </c>
      <c r="Q1221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</v>
      </c>
      <c r="Q1222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24</v>
      </c>
      <c r="Q1223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</v>
      </c>
      <c r="Q1224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</v>
      </c>
      <c r="Q1225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59</v>
      </c>
      <c r="Q1226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</v>
      </c>
      <c r="Q1228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t="str">
        <f t="shared" si="77"/>
        <v>No Backers</v>
      </c>
      <c r="Q1229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</v>
      </c>
      <c r="Q123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t="str">
        <f t="shared" si="77"/>
        <v>No Backers</v>
      </c>
      <c r="Q1232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t="str">
        <f t="shared" si="77"/>
        <v>No Backers</v>
      </c>
      <c r="Q1233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</v>
      </c>
      <c r="Q1235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t="str">
        <f t="shared" si="77"/>
        <v>No Backers</v>
      </c>
      <c r="Q1236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t="str">
        <f t="shared" si="77"/>
        <v>No Backers</v>
      </c>
      <c r="Q1238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t="str">
        <f t="shared" si="77"/>
        <v>No Backers</v>
      </c>
      <c r="Q1239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</v>
      </c>
      <c r="Q124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t="str">
        <f t="shared" si="77"/>
        <v>No Backers</v>
      </c>
      <c r="Q1241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</v>
      </c>
      <c r="Q1242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75</v>
      </c>
      <c r="Q1243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45</v>
      </c>
      <c r="Q1245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</v>
      </c>
      <c r="Q1246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</v>
      </c>
      <c r="Q1247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</v>
      </c>
      <c r="Q1248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86</v>
      </c>
      <c r="Q1249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</v>
      </c>
      <c r="Q125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</v>
      </c>
      <c r="Q1251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</v>
      </c>
      <c r="Q1252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83</v>
      </c>
      <c r="Q1253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</v>
      </c>
      <c r="Q1254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43</v>
      </c>
      <c r="Q1255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</v>
      </c>
      <c r="Q1256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56</v>
      </c>
      <c r="Q1257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</v>
      </c>
      <c r="Q1258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</v>
      </c>
      <c r="Q1259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</v>
      </c>
      <c r="Q126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</v>
      </c>
      <c r="Q1261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51</v>
      </c>
      <c r="Q1262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39</v>
      </c>
      <c r="Q1263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78</v>
      </c>
      <c r="Q1264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44</v>
      </c>
      <c r="Q1265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32</v>
      </c>
      <c r="Q1266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</v>
      </c>
      <c r="Q1267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191</v>
      </c>
      <c r="Q1268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141</v>
      </c>
      <c r="Q1269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77</v>
      </c>
      <c r="Q127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</v>
      </c>
      <c r="Q1271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68</v>
      </c>
      <c r="Q1272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</v>
      </c>
      <c r="Q1273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</v>
      </c>
      <c r="Q1274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77</v>
      </c>
      <c r="Q1275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83</v>
      </c>
      <c r="Q1276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63</v>
      </c>
      <c r="Q1277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</v>
      </c>
      <c r="Q1278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39</v>
      </c>
      <c r="Q1279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</v>
      </c>
      <c r="Q128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</v>
      </c>
      <c r="Q1281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128</v>
      </c>
      <c r="Q1282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IFERROR(ROUND(E1283/L1283,0),"No Backers")</f>
        <v>105</v>
      </c>
      <c r="Q1283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68</v>
      </c>
      <c r="Q1284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96</v>
      </c>
      <c r="Q1285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</v>
      </c>
      <c r="Q1286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</v>
      </c>
      <c r="Q1287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</v>
      </c>
      <c r="Q1288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</v>
      </c>
      <c r="Q1289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66</v>
      </c>
      <c r="Q129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</v>
      </c>
      <c r="Q1291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</v>
      </c>
      <c r="Q1292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</v>
      </c>
      <c r="Q1293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36</v>
      </c>
      <c r="Q1294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128</v>
      </c>
      <c r="Q1295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28</v>
      </c>
      <c r="Q1296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40</v>
      </c>
      <c r="Q1297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</v>
      </c>
      <c r="Q1298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</v>
      </c>
      <c r="Q1299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</v>
      </c>
      <c r="Q130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136</v>
      </c>
      <c r="Q1301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169</v>
      </c>
      <c r="Q1302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71</v>
      </c>
      <c r="Q1303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</v>
      </c>
      <c r="Q1305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</v>
      </c>
      <c r="Q1306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91</v>
      </c>
      <c r="Q1307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202</v>
      </c>
      <c r="Q1308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128</v>
      </c>
      <c r="Q1309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30</v>
      </c>
      <c r="Q13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368</v>
      </c>
      <c r="Q1311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</v>
      </c>
      <c r="Q1312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801</v>
      </c>
      <c r="Q1313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</v>
      </c>
      <c r="Q1315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</v>
      </c>
      <c r="Q1316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163</v>
      </c>
      <c r="Q1317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604</v>
      </c>
      <c r="Q1319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</v>
      </c>
      <c r="Q132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</v>
      </c>
      <c r="Q1321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168</v>
      </c>
      <c r="Q1322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860</v>
      </c>
      <c r="Q1323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27</v>
      </c>
      <c r="Q1324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</v>
      </c>
      <c r="Q1325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55</v>
      </c>
      <c r="Q1326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61</v>
      </c>
      <c r="Q1327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103</v>
      </c>
      <c r="Q1328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42</v>
      </c>
      <c r="Q1329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117</v>
      </c>
      <c r="Q133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</v>
      </c>
      <c r="Q1331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</v>
      </c>
      <c r="Q1332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101</v>
      </c>
      <c r="Q1333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t="str">
        <f t="shared" si="81"/>
        <v>No Backers</v>
      </c>
      <c r="Q1334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t="str">
        <f t="shared" si="81"/>
        <v>No Backers</v>
      </c>
      <c r="Q1335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52</v>
      </c>
      <c r="Q1336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309</v>
      </c>
      <c r="Q1337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</v>
      </c>
      <c r="Q1338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</v>
      </c>
      <c r="Q1339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</v>
      </c>
      <c r="Q134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90</v>
      </c>
      <c r="Q1341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t="str">
        <f t="shared" si="81"/>
        <v>No Backers</v>
      </c>
      <c r="Q1342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</v>
      </c>
      <c r="Q1343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</v>
      </c>
      <c r="Q1345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41</v>
      </c>
      <c r="Q1346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IFERROR(ROUND(E1347/L1347,0),"No Backers")</f>
        <v>54</v>
      </c>
      <c r="Q1347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</v>
      </c>
      <c r="Q1348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</v>
      </c>
      <c r="Q1349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</v>
      </c>
      <c r="Q135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</v>
      </c>
      <c r="Q1351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67</v>
      </c>
      <c r="Q1352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169</v>
      </c>
      <c r="Q1353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60</v>
      </c>
      <c r="Q1354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32</v>
      </c>
      <c r="Q1355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</v>
      </c>
      <c r="Q1356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</v>
      </c>
      <c r="Q1357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</v>
      </c>
      <c r="Q1358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39</v>
      </c>
      <c r="Q1359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</v>
      </c>
      <c r="Q136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</v>
      </c>
      <c r="Q1361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</v>
      </c>
      <c r="Q1362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29</v>
      </c>
      <c r="Q1363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44</v>
      </c>
      <c r="Q1364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</v>
      </c>
      <c r="Q1366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82</v>
      </c>
      <c r="Q1367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65</v>
      </c>
      <c r="Q1368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</v>
      </c>
      <c r="Q1369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64</v>
      </c>
      <c r="Q137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84</v>
      </c>
      <c r="Q1371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78</v>
      </c>
      <c r="Q1372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</v>
      </c>
      <c r="Q1373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39</v>
      </c>
      <c r="Q1374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202</v>
      </c>
      <c r="Q1375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</v>
      </c>
      <c r="Q1376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63</v>
      </c>
      <c r="Q1377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56</v>
      </c>
      <c r="Q1378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49</v>
      </c>
      <c r="Q1379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31</v>
      </c>
      <c r="Q138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74</v>
      </c>
      <c r="Q1381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</v>
      </c>
      <c r="Q1382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</v>
      </c>
      <c r="Q1383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</v>
      </c>
      <c r="Q1384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</v>
      </c>
      <c r="Q1385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69</v>
      </c>
      <c r="Q1386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66</v>
      </c>
      <c r="Q1387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63</v>
      </c>
      <c r="Q1388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</v>
      </c>
      <c r="Q1389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</v>
      </c>
      <c r="Q139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</v>
      </c>
      <c r="Q1391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161</v>
      </c>
      <c r="Q1392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</v>
      </c>
      <c r="Q1393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</v>
      </c>
      <c r="Q1394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197</v>
      </c>
      <c r="Q1395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54</v>
      </c>
      <c r="Q1396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48</v>
      </c>
      <c r="Q1397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</v>
      </c>
      <c r="Q1398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</v>
      </c>
      <c r="Q1399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</v>
      </c>
      <c r="Q140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62</v>
      </c>
      <c r="Q1401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</v>
      </c>
      <c r="Q1402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52</v>
      </c>
      <c r="Q1403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</v>
      </c>
      <c r="Q1404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</v>
      </c>
      <c r="Q1405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</v>
      </c>
      <c r="Q1406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</v>
      </c>
      <c r="Q1407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8</v>
      </c>
      <c r="Q1409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 t="str">
        <f t="shared" ref="P1411:P1474" si="89">IFERROR(ROUND(E1411/L1411,0),"No Backers")</f>
        <v>No Backers</v>
      </c>
      <c r="Q1411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</v>
      </c>
      <c r="Q1413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25</v>
      </c>
      <c r="Q1414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89</v>
      </c>
      <c r="Q1417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t="str">
        <f t="shared" si="89"/>
        <v>No Backers</v>
      </c>
      <c r="Q1418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28</v>
      </c>
      <c r="Q1419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45</v>
      </c>
      <c r="Q1421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</v>
      </c>
      <c r="Q1426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t="str">
        <f t="shared" si="89"/>
        <v>No Backers</v>
      </c>
      <c r="Q1427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t="str">
        <f t="shared" si="89"/>
        <v>No Backers</v>
      </c>
      <c r="Q1428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105</v>
      </c>
      <c r="Q1429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t="str">
        <f t="shared" si="89"/>
        <v>No Backers</v>
      </c>
      <c r="Q1431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81</v>
      </c>
      <c r="Q1432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116</v>
      </c>
      <c r="Q1433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t="str">
        <f t="shared" si="89"/>
        <v>No Backers</v>
      </c>
      <c r="Q1434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81</v>
      </c>
      <c r="Q1435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745</v>
      </c>
      <c r="Q1436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8</v>
      </c>
      <c r="Q1437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39</v>
      </c>
      <c r="Q1438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37</v>
      </c>
      <c r="Q1439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</v>
      </c>
      <c r="Q1443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t="str">
        <f t="shared" si="89"/>
        <v>No Backers</v>
      </c>
      <c r="Q1444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t="str">
        <f t="shared" si="89"/>
        <v>No Backers</v>
      </c>
      <c r="Q1445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t="str">
        <f t="shared" si="89"/>
        <v>No Backers</v>
      </c>
      <c r="Q1446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t="str">
        <f t="shared" si="89"/>
        <v>No Backers</v>
      </c>
      <c r="Q1447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t="str">
        <f t="shared" si="89"/>
        <v>No Backers</v>
      </c>
      <c r="Q1448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t="str">
        <f t="shared" si="89"/>
        <v>No Backers</v>
      </c>
      <c r="Q145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t="str">
        <f t="shared" si="89"/>
        <v>No Backers</v>
      </c>
      <c r="Q1451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t="str">
        <f t="shared" si="89"/>
        <v>No Backers</v>
      </c>
      <c r="Q1454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t="str">
        <f t="shared" si="89"/>
        <v>No Backers</v>
      </c>
      <c r="Q1455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</v>
      </c>
      <c r="Q1458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t="str">
        <f t="shared" si="89"/>
        <v>No Backers</v>
      </c>
      <c r="Q1459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t="str">
        <f t="shared" si="89"/>
        <v>No Backers</v>
      </c>
      <c r="Q146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t="str">
        <f t="shared" si="89"/>
        <v>No Backers</v>
      </c>
      <c r="Q1461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t="str">
        <f t="shared" si="89"/>
        <v>No Backers</v>
      </c>
      <c r="Q1462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45</v>
      </c>
      <c r="Q1463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29</v>
      </c>
      <c r="Q1464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</v>
      </c>
      <c r="Q1465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35</v>
      </c>
      <c r="Q1466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53</v>
      </c>
      <c r="Q1467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70</v>
      </c>
      <c r="Q1468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77</v>
      </c>
      <c r="Q1469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</v>
      </c>
      <c r="Q147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</v>
      </c>
      <c r="Q1471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</v>
      </c>
      <c r="Q1472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97</v>
      </c>
      <c r="Q1473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</v>
      </c>
      <c r="Q1474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IFERROR(ROUND(E1475/L1475,0),"No Backers")</f>
        <v>38</v>
      </c>
      <c r="Q1475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</v>
      </c>
      <c r="Q1476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</v>
      </c>
      <c r="Q1477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</v>
      </c>
      <c r="Q1478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</v>
      </c>
      <c r="Q1479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</v>
      </c>
      <c r="Q148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31</v>
      </c>
      <c r="Q1481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</v>
      </c>
      <c r="Q1482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18</v>
      </c>
      <c r="Q1483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t="str">
        <f t="shared" si="93"/>
        <v>No Backers</v>
      </c>
      <c r="Q1486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t="str">
        <f t="shared" si="93"/>
        <v>No Backers</v>
      </c>
      <c r="Q1489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t="str">
        <f t="shared" si="93"/>
        <v>No Backers</v>
      </c>
      <c r="Q1491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</v>
      </c>
      <c r="Q1492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t="str">
        <f t="shared" si="93"/>
        <v>No Backers</v>
      </c>
      <c r="Q1495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</v>
      </c>
      <c r="Q1496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t="str">
        <f t="shared" si="93"/>
        <v>No Backers</v>
      </c>
      <c r="Q1497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t="str">
        <f t="shared" si="93"/>
        <v>No Backers</v>
      </c>
      <c r="Q1498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47</v>
      </c>
      <c r="Q1502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98</v>
      </c>
      <c r="Q1503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68</v>
      </c>
      <c r="Q1504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57</v>
      </c>
      <c r="Q1505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</v>
      </c>
      <c r="Q1506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</v>
      </c>
      <c r="Q1507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39</v>
      </c>
      <c r="Q1508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</v>
      </c>
      <c r="Q1509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</v>
      </c>
      <c r="Q15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</v>
      </c>
      <c r="Q1511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40</v>
      </c>
      <c r="Q1512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76</v>
      </c>
      <c r="Q1513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</v>
      </c>
      <c r="Q1514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56</v>
      </c>
      <c r="Q1515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</v>
      </c>
      <c r="Q1516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850</v>
      </c>
      <c r="Q1517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</v>
      </c>
      <c r="Q1518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40</v>
      </c>
      <c r="Q1519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131</v>
      </c>
      <c r="Q152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</v>
      </c>
      <c r="Q1521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112</v>
      </c>
      <c r="Q1522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</v>
      </c>
      <c r="Q1523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134</v>
      </c>
      <c r="Q1524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96</v>
      </c>
      <c r="Q1525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222</v>
      </c>
      <c r="Q1526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</v>
      </c>
      <c r="Q1527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99</v>
      </c>
      <c r="Q1528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</v>
      </c>
      <c r="Q1529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53</v>
      </c>
      <c r="Q153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136</v>
      </c>
      <c r="Q1531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54</v>
      </c>
      <c r="Q1532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57</v>
      </c>
      <c r="Q1533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</v>
      </c>
      <c r="Q1534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</v>
      </c>
      <c r="Q1535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85</v>
      </c>
      <c r="Q1536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</v>
      </c>
      <c r="Q1537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</v>
      </c>
      <c r="Q1538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IFERROR(ROUND(E1539/L1539,0),"No Backers")</f>
        <v>96</v>
      </c>
      <c r="Q1539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</v>
      </c>
      <c r="Q154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96</v>
      </c>
      <c r="Q1541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</v>
      </c>
      <c r="Q1542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t="str">
        <f t="shared" si="97"/>
        <v>No Backers</v>
      </c>
      <c r="Q1546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</v>
      </c>
      <c r="Q1548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t="str">
        <f t="shared" si="97"/>
        <v>No Backers</v>
      </c>
      <c r="Q1549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</v>
      </c>
      <c r="Q1551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</v>
      </c>
      <c r="Q1552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t="str">
        <f t="shared" si="97"/>
        <v>No Backers</v>
      </c>
      <c r="Q1553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</v>
      </c>
      <c r="Q1554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t="str">
        <f t="shared" si="97"/>
        <v>No Backers</v>
      </c>
      <c r="Q1555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t="str">
        <f t="shared" si="97"/>
        <v>No Backers</v>
      </c>
      <c r="Q1556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t="str">
        <f t="shared" si="97"/>
        <v>No Backers</v>
      </c>
      <c r="Q1557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</v>
      </c>
      <c r="Q1558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12</v>
      </c>
      <c r="Q156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24</v>
      </c>
      <c r="Q1562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t="str">
        <f t="shared" si="97"/>
        <v>No Backers</v>
      </c>
      <c r="Q1564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43</v>
      </c>
      <c r="Q1565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</v>
      </c>
      <c r="Q1568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27</v>
      </c>
      <c r="Q1569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t="str">
        <f t="shared" si="97"/>
        <v>No Backers</v>
      </c>
      <c r="Q1571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48</v>
      </c>
      <c r="Q1572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42</v>
      </c>
      <c r="Q1574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</v>
      </c>
      <c r="Q1575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</v>
      </c>
      <c r="Q1576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</v>
      </c>
      <c r="Q1577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28</v>
      </c>
      <c r="Q1579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</v>
      </c>
      <c r="Q158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t="str">
        <f t="shared" si="97"/>
        <v>No Backers</v>
      </c>
      <c r="Q1582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t="str">
        <f t="shared" si="97"/>
        <v>No Backers</v>
      </c>
      <c r="Q1586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132</v>
      </c>
      <c r="Q1587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t="str">
        <f t="shared" si="97"/>
        <v>No Backers</v>
      </c>
      <c r="Q1588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t="str">
        <f t="shared" si="97"/>
        <v>No Backers</v>
      </c>
      <c r="Q159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t="str">
        <f t="shared" si="97"/>
        <v>No Backers</v>
      </c>
      <c r="Q1591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</v>
      </c>
      <c r="Q1593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t="str">
        <f t="shared" si="97"/>
        <v>No Backers</v>
      </c>
      <c r="Q1594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21</v>
      </c>
      <c r="Q1596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t="str">
        <f t="shared" si="97"/>
        <v>No Backers</v>
      </c>
      <c r="Q1599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t="str">
        <f t="shared" si="97"/>
        <v>No Backers</v>
      </c>
      <c r="Q1601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41</v>
      </c>
      <c r="Q1602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IFERROR(ROUND(E1603/L1603,0),"No Backers")</f>
        <v>48</v>
      </c>
      <c r="Q1603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47</v>
      </c>
      <c r="Q1604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67</v>
      </c>
      <c r="Q1605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49</v>
      </c>
      <c r="Q1606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</v>
      </c>
      <c r="Q1607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88</v>
      </c>
      <c r="Q1608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71</v>
      </c>
      <c r="Q1609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53</v>
      </c>
      <c r="Q16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444</v>
      </c>
      <c r="Q1611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49</v>
      </c>
      <c r="Q1612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</v>
      </c>
      <c r="Q1613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</v>
      </c>
      <c r="Q1615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67</v>
      </c>
      <c r="Q1616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</v>
      </c>
      <c r="Q1617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</v>
      </c>
      <c r="Q1618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65</v>
      </c>
      <c r="Q1619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</v>
      </c>
      <c r="Q162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87</v>
      </c>
      <c r="Q1621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</v>
      </c>
      <c r="Q1622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164</v>
      </c>
      <c r="Q1623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108</v>
      </c>
      <c r="Q1624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</v>
      </c>
      <c r="Q1625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</v>
      </c>
      <c r="Q1626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</v>
      </c>
      <c r="Q1627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75</v>
      </c>
      <c r="Q1628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62</v>
      </c>
      <c r="Q1629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46</v>
      </c>
      <c r="Q163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76</v>
      </c>
      <c r="Q1631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</v>
      </c>
      <c r="Q1632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</v>
      </c>
      <c r="Q1633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</v>
      </c>
      <c r="Q1634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</v>
      </c>
      <c r="Q1635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63</v>
      </c>
      <c r="Q1636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68</v>
      </c>
      <c r="Q1637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54</v>
      </c>
      <c r="Q1638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35</v>
      </c>
      <c r="Q1639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39</v>
      </c>
      <c r="Q164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95</v>
      </c>
      <c r="Q1641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40</v>
      </c>
      <c r="Q1642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98</v>
      </c>
      <c r="Q1643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43</v>
      </c>
      <c r="Q1644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169</v>
      </c>
      <c r="Q1645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86</v>
      </c>
      <c r="Q1646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27</v>
      </c>
      <c r="Q1648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114</v>
      </c>
      <c r="Q1649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</v>
      </c>
      <c r="Q165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</v>
      </c>
      <c r="Q1651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</v>
      </c>
      <c r="Q1652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101</v>
      </c>
      <c r="Q1653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65</v>
      </c>
      <c r="Q1654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52</v>
      </c>
      <c r="Q1655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39</v>
      </c>
      <c r="Q1656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45</v>
      </c>
      <c r="Q1657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157</v>
      </c>
      <c r="Q1658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119</v>
      </c>
      <c r="Q1659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</v>
      </c>
      <c r="Q166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13</v>
      </c>
      <c r="Q1661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28</v>
      </c>
      <c r="Q1662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</v>
      </c>
      <c r="Q1663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</v>
      </c>
      <c r="Q1664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34</v>
      </c>
      <c r="Q1665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</v>
      </c>
      <c r="Q1666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IFERROR(ROUND(E1667/L1667,0),"No Backers")</f>
        <v>45</v>
      </c>
      <c r="Q1667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</v>
      </c>
      <c r="Q1668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53</v>
      </c>
      <c r="Q1669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71</v>
      </c>
      <c r="Q167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54</v>
      </c>
      <c r="Q1671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45</v>
      </c>
      <c r="Q1672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</v>
      </c>
      <c r="Q1673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</v>
      </c>
      <c r="Q1674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46</v>
      </c>
      <c r="Q1675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</v>
      </c>
      <c r="Q1676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</v>
      </c>
      <c r="Q1677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</v>
      </c>
      <c r="Q1678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160</v>
      </c>
      <c r="Q1679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</v>
      </c>
      <c r="Q168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63</v>
      </c>
      <c r="Q1681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75</v>
      </c>
      <c r="Q1683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t="str">
        <f t="shared" si="105"/>
        <v>No Backers</v>
      </c>
      <c r="Q1684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</v>
      </c>
      <c r="Q1686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</v>
      </c>
      <c r="Q1689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</v>
      </c>
      <c r="Q169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</v>
      </c>
      <c r="Q1691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58</v>
      </c>
      <c r="Q1692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</v>
      </c>
      <c r="Q1693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</v>
      </c>
      <c r="Q1694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</v>
      </c>
      <c r="Q1697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t="str">
        <f t="shared" si="105"/>
        <v>No Backers</v>
      </c>
      <c r="Q1698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115</v>
      </c>
      <c r="Q1699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t="str">
        <f t="shared" si="105"/>
        <v>No Backers</v>
      </c>
      <c r="Q170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66</v>
      </c>
      <c r="Q1702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26</v>
      </c>
      <c r="Q1705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</v>
      </c>
      <c r="Q1706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t="str">
        <f t="shared" si="105"/>
        <v>No Backers</v>
      </c>
      <c r="Q1707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t="str">
        <f t="shared" si="105"/>
        <v>No Backers</v>
      </c>
      <c r="Q1708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</v>
      </c>
      <c r="Q1709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t="str">
        <f t="shared" si="105"/>
        <v>No Backers</v>
      </c>
      <c r="Q17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</v>
      </c>
      <c r="Q1711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t="str">
        <f t="shared" si="105"/>
        <v>No Backers</v>
      </c>
      <c r="Q1714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116</v>
      </c>
      <c r="Q1716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6</v>
      </c>
      <c r="Q1717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</v>
      </c>
      <c r="Q1719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38</v>
      </c>
      <c r="Q172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12</v>
      </c>
      <c r="Q1721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</v>
      </c>
      <c r="Q1722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t="str">
        <f t="shared" si="105"/>
        <v>No Backers</v>
      </c>
      <c r="Q1723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217</v>
      </c>
      <c r="Q1725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9</v>
      </c>
      <c r="Q1726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</v>
      </c>
      <c r="Q1727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</v>
      </c>
      <c r="Q1728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</v>
      </c>
      <c r="Q173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 t="str">
        <f t="shared" ref="P1731:P1794" si="109">IFERROR(ROUND(E1731/L1731,0),"No Backers")</f>
        <v>No Backers</v>
      </c>
      <c r="Q1731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t="str">
        <f t="shared" si="109"/>
        <v>No Backers</v>
      </c>
      <c r="Q1732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t="str">
        <f t="shared" si="109"/>
        <v>No Backers</v>
      </c>
      <c r="Q1733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t="str">
        <f t="shared" si="109"/>
        <v>No Backers</v>
      </c>
      <c r="Q1734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t="str">
        <f t="shared" si="109"/>
        <v>No Backers</v>
      </c>
      <c r="Q1735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57</v>
      </c>
      <c r="Q1739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t="str">
        <f t="shared" si="109"/>
        <v>No Backers</v>
      </c>
      <c r="Q1742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26</v>
      </c>
      <c r="Q1743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64</v>
      </c>
      <c r="Q1744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90</v>
      </c>
      <c r="Q1745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</v>
      </c>
      <c r="Q1746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90</v>
      </c>
      <c r="Q1747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208</v>
      </c>
      <c r="Q1748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</v>
      </c>
      <c r="Q1749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359</v>
      </c>
      <c r="Q175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95</v>
      </c>
      <c r="Q1751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81</v>
      </c>
      <c r="Q1752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169</v>
      </c>
      <c r="Q1753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35</v>
      </c>
      <c r="Q1754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463</v>
      </c>
      <c r="Q1755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</v>
      </c>
      <c r="Q1756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8</v>
      </c>
      <c r="Q1757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</v>
      </c>
      <c r="Q1758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</v>
      </c>
      <c r="Q1759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</v>
      </c>
      <c r="Q176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109</v>
      </c>
      <c r="Q1761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</v>
      </c>
      <c r="Q1762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52</v>
      </c>
      <c r="Q1763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</v>
      </c>
      <c r="Q1764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104</v>
      </c>
      <c r="Q1765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</v>
      </c>
      <c r="Q1766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</v>
      </c>
      <c r="Q1767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t="str">
        <f t="shared" si="109"/>
        <v>No Backers</v>
      </c>
      <c r="Q1768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59</v>
      </c>
      <c r="Q1769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</v>
      </c>
      <c r="Q177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</v>
      </c>
      <c r="Q1771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151</v>
      </c>
      <c r="Q1772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36</v>
      </c>
      <c r="Q1773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</v>
      </c>
      <c r="Q1774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99</v>
      </c>
      <c r="Q1775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</v>
      </c>
      <c r="Q1776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171</v>
      </c>
      <c r="Q1777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84</v>
      </c>
      <c r="Q1778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</v>
      </c>
      <c r="Q1779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</v>
      </c>
      <c r="Q178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105</v>
      </c>
      <c r="Q1781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</v>
      </c>
      <c r="Q1782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</v>
      </c>
      <c r="Q1783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</v>
      </c>
      <c r="Q1784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</v>
      </c>
      <c r="Q1785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</v>
      </c>
      <c r="Q1786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45</v>
      </c>
      <c r="Q1787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</v>
      </c>
      <c r="Q1788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64</v>
      </c>
      <c r="Q1789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</v>
      </c>
      <c r="Q1792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27</v>
      </c>
      <c r="Q1793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110</v>
      </c>
      <c r="Q1794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IFERROR(ROUND(E1795/L1795,0),"No Backers")</f>
        <v>20</v>
      </c>
      <c r="Q1795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</v>
      </c>
      <c r="Q1796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134</v>
      </c>
      <c r="Q1797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49</v>
      </c>
      <c r="Q1798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</v>
      </c>
      <c r="Q1799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59</v>
      </c>
      <c r="Q180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12</v>
      </c>
      <c r="Q1801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84</v>
      </c>
      <c r="Q1802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64</v>
      </c>
      <c r="Q1803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</v>
      </c>
      <c r="Q1804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72</v>
      </c>
      <c r="Q1805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105</v>
      </c>
      <c r="Q1806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</v>
      </c>
      <c r="Q1807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74</v>
      </c>
      <c r="Q1808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</v>
      </c>
      <c r="Q1809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121</v>
      </c>
      <c r="Q18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</v>
      </c>
      <c r="Q1811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8</v>
      </c>
      <c r="Q1812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2</v>
      </c>
      <c r="Q1813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38</v>
      </c>
      <c r="Q1814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t="str">
        <f t="shared" si="113"/>
        <v>No Backers</v>
      </c>
      <c r="Q1815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</v>
      </c>
      <c r="Q1816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t="str">
        <f t="shared" si="113"/>
        <v>No Backers</v>
      </c>
      <c r="Q1817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85</v>
      </c>
      <c r="Q1818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</v>
      </c>
      <c r="Q1819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t="str">
        <f t="shared" si="113"/>
        <v>No Backers</v>
      </c>
      <c r="Q182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</v>
      </c>
      <c r="Q1821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</v>
      </c>
      <c r="Q1822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</v>
      </c>
      <c r="Q1823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</v>
      </c>
      <c r="Q1824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25</v>
      </c>
      <c r="Q1825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</v>
      </c>
      <c r="Q1826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</v>
      </c>
      <c r="Q1827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</v>
      </c>
      <c r="Q1828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84</v>
      </c>
      <c r="Q1829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</v>
      </c>
      <c r="Q183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76</v>
      </c>
      <c r="Q1831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</v>
      </c>
      <c r="Q1832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74</v>
      </c>
      <c r="Q1833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</v>
      </c>
      <c r="Q1836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</v>
      </c>
      <c r="Q1837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</v>
      </c>
      <c r="Q1838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</v>
      </c>
      <c r="Q1839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36</v>
      </c>
      <c r="Q184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46</v>
      </c>
      <c r="Q1841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</v>
      </c>
      <c r="Q1842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51</v>
      </c>
      <c r="Q1843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</v>
      </c>
      <c r="Q1844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93</v>
      </c>
      <c r="Q1845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</v>
      </c>
      <c r="Q1846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53</v>
      </c>
      <c r="Q1847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99</v>
      </c>
      <c r="Q1848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80</v>
      </c>
      <c r="Q1849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</v>
      </c>
      <c r="Q185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38</v>
      </c>
      <c r="Q1851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</v>
      </c>
      <c r="Q1852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</v>
      </c>
      <c r="Q1853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134</v>
      </c>
      <c r="Q1854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</v>
      </c>
      <c r="Q1855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</v>
      </c>
      <c r="Q1856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71</v>
      </c>
      <c r="Q1857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</v>
      </c>
      <c r="Q1858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IFERROR(ROUND(E1859/L1859,0),"No Backers")</f>
        <v>136</v>
      </c>
      <c r="Q1859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41</v>
      </c>
      <c r="Q186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71</v>
      </c>
      <c r="Q1861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53</v>
      </c>
      <c r="Q1862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t="str">
        <f t="shared" si="117"/>
        <v>No Backers</v>
      </c>
      <c r="Q1863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91</v>
      </c>
      <c r="Q1864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</v>
      </c>
      <c r="Q1866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63</v>
      </c>
      <c r="Q1868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72</v>
      </c>
      <c r="Q187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t="str">
        <f t="shared" si="117"/>
        <v>No Backers</v>
      </c>
      <c r="Q1871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33</v>
      </c>
      <c r="Q1872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</v>
      </c>
      <c r="Q1873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</v>
      </c>
      <c r="Q1874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t="str">
        <f t="shared" si="117"/>
        <v>No Backers</v>
      </c>
      <c r="Q1878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t="str">
        <f t="shared" si="117"/>
        <v>No Backers</v>
      </c>
      <c r="Q1879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t="str">
        <f t="shared" si="117"/>
        <v>No Backers</v>
      </c>
      <c r="Q188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42</v>
      </c>
      <c r="Q1882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</v>
      </c>
      <c r="Q1883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42</v>
      </c>
      <c r="Q1884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33</v>
      </c>
      <c r="Q1885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52</v>
      </c>
      <c r="Q1886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51</v>
      </c>
      <c r="Q1887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</v>
      </c>
      <c r="Q1888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417</v>
      </c>
      <c r="Q1889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47</v>
      </c>
      <c r="Q189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</v>
      </c>
      <c r="Q1891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71</v>
      </c>
      <c r="Q1892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88</v>
      </c>
      <c r="Q1893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</v>
      </c>
      <c r="Q1894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58</v>
      </c>
      <c r="Q1895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</v>
      </c>
      <c r="Q1896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</v>
      </c>
      <c r="Q1897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36</v>
      </c>
      <c r="Q1899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69</v>
      </c>
      <c r="Q190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29</v>
      </c>
      <c r="Q1901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51</v>
      </c>
      <c r="Q1902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107</v>
      </c>
      <c r="Q1903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</v>
      </c>
      <c r="Q1905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11</v>
      </c>
      <c r="Q1907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216</v>
      </c>
      <c r="Q1908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</v>
      </c>
      <c r="Q1909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</v>
      </c>
      <c r="Q19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130</v>
      </c>
      <c r="Q1911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</v>
      </c>
      <c r="Q1912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71</v>
      </c>
      <c r="Q1914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25</v>
      </c>
      <c r="Q1915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2929</v>
      </c>
      <c r="Q1919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29</v>
      </c>
      <c r="Q192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30</v>
      </c>
      <c r="Q1921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41</v>
      </c>
      <c r="Q1922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IFERROR(ROUND(E1923/L1923,0),"No Backers")</f>
        <v>54</v>
      </c>
      <c r="Q1923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</v>
      </c>
      <c r="Q1924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</v>
      </c>
      <c r="Q1925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32</v>
      </c>
      <c r="Q1927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</v>
      </c>
      <c r="Q1928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</v>
      </c>
      <c r="Q1929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</v>
      </c>
      <c r="Q193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43</v>
      </c>
      <c r="Q1931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49</v>
      </c>
      <c r="Q1932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</v>
      </c>
      <c r="Q1933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</v>
      </c>
      <c r="Q1934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</v>
      </c>
      <c r="Q1935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</v>
      </c>
      <c r="Q1936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</v>
      </c>
      <c r="Q1937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</v>
      </c>
      <c r="Q1938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39</v>
      </c>
      <c r="Q1939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153</v>
      </c>
      <c r="Q194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</v>
      </c>
      <c r="Q1941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36</v>
      </c>
      <c r="Q1942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65</v>
      </c>
      <c r="Q1943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</v>
      </c>
      <c r="Q1944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69</v>
      </c>
      <c r="Q1945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</v>
      </c>
      <c r="Q1946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512</v>
      </c>
      <c r="Q1947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</v>
      </c>
      <c r="Q1948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189</v>
      </c>
      <c r="Q195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</v>
      </c>
      <c r="Q1951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</v>
      </c>
      <c r="Q1952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</v>
      </c>
      <c r="Q1953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102</v>
      </c>
      <c r="Q1954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231</v>
      </c>
      <c r="Q1955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</v>
      </c>
      <c r="Q1956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</v>
      </c>
      <c r="Q1957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</v>
      </c>
      <c r="Q1958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</v>
      </c>
      <c r="Q1959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</v>
      </c>
      <c r="Q196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37</v>
      </c>
      <c r="Q1961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2501</v>
      </c>
      <c r="Q1962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68</v>
      </c>
      <c r="Q1963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</v>
      </c>
      <c r="Q1964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118</v>
      </c>
      <c r="Q1965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181</v>
      </c>
      <c r="Q1966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</v>
      </c>
      <c r="Q1967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137</v>
      </c>
      <c r="Q1968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183</v>
      </c>
      <c r="Q1969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</v>
      </c>
      <c r="Q197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</v>
      </c>
      <c r="Q1971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81</v>
      </c>
      <c r="Q1972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</v>
      </c>
      <c r="Q1973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71</v>
      </c>
      <c r="Q1974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248</v>
      </c>
      <c r="Q1975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187</v>
      </c>
      <c r="Q1976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132</v>
      </c>
      <c r="Q1977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</v>
      </c>
      <c r="Q1978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</v>
      </c>
      <c r="Q1979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</v>
      </c>
      <c r="Q198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283</v>
      </c>
      <c r="Q1981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</v>
      </c>
      <c r="Q1982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32</v>
      </c>
      <c r="Q1983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t="str">
        <f t="shared" si="121"/>
        <v>No Backers</v>
      </c>
      <c r="Q1984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89</v>
      </c>
      <c r="Q1985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</v>
      </c>
      <c r="Q1986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IFERROR(ROUND(E1987/L1987,0),"No Backers")</f>
        <v>13</v>
      </c>
      <c r="Q1987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</v>
      </c>
      <c r="Q1989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102</v>
      </c>
      <c r="Q1992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47</v>
      </c>
      <c r="Q1993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t="str">
        <f t="shared" si="125"/>
        <v>No Backers</v>
      </c>
      <c r="Q1995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t="str">
        <f t="shared" si="125"/>
        <v>No Backers</v>
      </c>
      <c r="Q1996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t="str">
        <f t="shared" si="125"/>
        <v>No Backers</v>
      </c>
      <c r="Q1998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t="str">
        <f t="shared" si="125"/>
        <v>No Backers</v>
      </c>
      <c r="Q1999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</v>
      </c>
      <c r="Q200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34</v>
      </c>
      <c r="Q2001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</v>
      </c>
      <c r="Q2003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79</v>
      </c>
      <c r="Q2004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92</v>
      </c>
      <c r="Q2005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</v>
      </c>
      <c r="Q2006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</v>
      </c>
      <c r="Q2007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409</v>
      </c>
      <c r="Q2008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</v>
      </c>
      <c r="Q2009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45</v>
      </c>
      <c r="Q20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</v>
      </c>
      <c r="Q2011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</v>
      </c>
      <c r="Q2012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</v>
      </c>
      <c r="Q2013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</v>
      </c>
      <c r="Q2014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174</v>
      </c>
      <c r="Q2015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89</v>
      </c>
      <c r="Q2016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</v>
      </c>
      <c r="Q2017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</v>
      </c>
      <c r="Q2018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</v>
      </c>
      <c r="Q2019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148</v>
      </c>
      <c r="Q202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109</v>
      </c>
      <c r="Q2021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24</v>
      </c>
      <c r="Q2022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148</v>
      </c>
      <c r="Q2023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</v>
      </c>
      <c r="Q2024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</v>
      </c>
      <c r="Q2025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223</v>
      </c>
      <c r="Q2026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221</v>
      </c>
      <c r="Q2027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74</v>
      </c>
      <c r="Q2028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</v>
      </c>
      <c r="Q2029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48</v>
      </c>
      <c r="Q203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</v>
      </c>
      <c r="Q2031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119</v>
      </c>
      <c r="Q2032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</v>
      </c>
      <c r="Q2033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</v>
      </c>
      <c r="Q2034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283</v>
      </c>
      <c r="Q2035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594</v>
      </c>
      <c r="Q2036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</v>
      </c>
      <c r="Q2037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47</v>
      </c>
      <c r="Q2038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</v>
      </c>
      <c r="Q2039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165</v>
      </c>
      <c r="Q204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</v>
      </c>
      <c r="Q2041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</v>
      </c>
      <c r="Q2042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144</v>
      </c>
      <c r="Q2043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</v>
      </c>
      <c r="Q2044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</v>
      </c>
      <c r="Q2045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</v>
      </c>
      <c r="Q2046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153</v>
      </c>
      <c r="Q2047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56</v>
      </c>
      <c r="Q2048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228</v>
      </c>
      <c r="Q2049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92</v>
      </c>
      <c r="Q205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IFERROR(ROUND(E2051/L2051,0),"No Backers")</f>
        <v>81</v>
      </c>
      <c r="Q2051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</v>
      </c>
      <c r="Q2052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</v>
      </c>
      <c r="Q2053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</v>
      </c>
      <c r="Q2054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42</v>
      </c>
      <c r="Q2055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</v>
      </c>
      <c r="Q2056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</v>
      </c>
      <c r="Q2057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</v>
      </c>
      <c r="Q2058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46</v>
      </c>
      <c r="Q2059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11</v>
      </c>
      <c r="Q206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115</v>
      </c>
      <c r="Q2061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</v>
      </c>
      <c r="Q2063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</v>
      </c>
      <c r="Q2064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121</v>
      </c>
      <c r="Q2065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</v>
      </c>
      <c r="Q2066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</v>
      </c>
      <c r="Q2067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</v>
      </c>
      <c r="Q2068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63</v>
      </c>
      <c r="Q2069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</v>
      </c>
      <c r="Q207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</v>
      </c>
      <c r="Q2071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</v>
      </c>
      <c r="Q2072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202</v>
      </c>
      <c r="Q2073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</v>
      </c>
      <c r="Q2074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325</v>
      </c>
      <c r="Q2075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</v>
      </c>
      <c r="Q2077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</v>
      </c>
      <c r="Q2078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</v>
      </c>
      <c r="Q2079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547</v>
      </c>
      <c r="Q208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</v>
      </c>
      <c r="Q2081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102</v>
      </c>
      <c r="Q2082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73</v>
      </c>
      <c r="Q2083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44</v>
      </c>
      <c r="Q2084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71</v>
      </c>
      <c r="Q2086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</v>
      </c>
      <c r="Q2087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</v>
      </c>
      <c r="Q2088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</v>
      </c>
      <c r="Q2089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</v>
      </c>
      <c r="Q209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49</v>
      </c>
      <c r="Q2091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58</v>
      </c>
      <c r="Q2092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</v>
      </c>
      <c r="Q2093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</v>
      </c>
      <c r="Q2094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67</v>
      </c>
      <c r="Q2095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59</v>
      </c>
      <c r="Q2096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114</v>
      </c>
      <c r="Q2097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44</v>
      </c>
      <c r="Q2098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79</v>
      </c>
      <c r="Q2099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</v>
      </c>
      <c r="Q210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</v>
      </c>
      <c r="Q2101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</v>
      </c>
      <c r="Q2102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</v>
      </c>
      <c r="Q2103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36</v>
      </c>
      <c r="Q2104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99</v>
      </c>
      <c r="Q2105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</v>
      </c>
      <c r="Q2107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54</v>
      </c>
      <c r="Q2108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</v>
      </c>
      <c r="Q2109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90</v>
      </c>
      <c r="Q21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107</v>
      </c>
      <c r="Q2111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53</v>
      </c>
      <c r="Q2112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55</v>
      </c>
      <c r="Q2113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</v>
      </c>
      <c r="Q2114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IFERROR(ROUND(E2115/L2115,0),"No Backers")</f>
        <v>69</v>
      </c>
      <c r="Q2115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36</v>
      </c>
      <c r="Q2116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</v>
      </c>
      <c r="Q2117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</v>
      </c>
      <c r="Q2118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51</v>
      </c>
      <c r="Q2119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</v>
      </c>
      <c r="Q212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92</v>
      </c>
      <c r="Q2121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117</v>
      </c>
      <c r="Q2122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</v>
      </c>
      <c r="Q2123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</v>
      </c>
      <c r="Q2124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32</v>
      </c>
      <c r="Q2127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</v>
      </c>
      <c r="Q2129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20</v>
      </c>
      <c r="Q2131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</v>
      </c>
      <c r="Q2132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</v>
      </c>
      <c r="Q2133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</v>
      </c>
      <c r="Q2134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</v>
      </c>
      <c r="Q2135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35</v>
      </c>
      <c r="Q2136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22</v>
      </c>
      <c r="Q2137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12</v>
      </c>
      <c r="Q2138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27</v>
      </c>
      <c r="Q2139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11</v>
      </c>
      <c r="Q214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</v>
      </c>
      <c r="Q2141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51</v>
      </c>
      <c r="Q2142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t="str">
        <f t="shared" si="133"/>
        <v>No Backers</v>
      </c>
      <c r="Q2143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</v>
      </c>
      <c r="Q2144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</v>
      </c>
      <c r="Q2146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</v>
      </c>
      <c r="Q2147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</v>
      </c>
      <c r="Q2149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t="str">
        <f t="shared" si="133"/>
        <v>No Backers</v>
      </c>
      <c r="Q2151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</v>
      </c>
      <c r="Q2152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20</v>
      </c>
      <c r="Q2153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13</v>
      </c>
      <c r="Q2154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9</v>
      </c>
      <c r="Q2155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18</v>
      </c>
      <c r="Q2158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371</v>
      </c>
      <c r="Q2159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64</v>
      </c>
      <c r="Q216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</v>
      </c>
      <c r="Q2162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36</v>
      </c>
      <c r="Q2163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</v>
      </c>
      <c r="Q2164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</v>
      </c>
      <c r="Q2165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</v>
      </c>
      <c r="Q2166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30</v>
      </c>
      <c r="Q2167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92</v>
      </c>
      <c r="Q2168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23</v>
      </c>
      <c r="Q2169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</v>
      </c>
      <c r="Q217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22</v>
      </c>
      <c r="Q2171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</v>
      </c>
      <c r="Q2172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</v>
      </c>
      <c r="Q2173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77</v>
      </c>
      <c r="Q2174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</v>
      </c>
      <c r="Q2175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</v>
      </c>
      <c r="Q2176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</v>
      </c>
      <c r="Q2177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89</v>
      </c>
      <c r="Q2178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IFERROR(ROUND(E2179/L2179,0),"No Backers")</f>
        <v>66</v>
      </c>
      <c r="Q2179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</v>
      </c>
      <c r="Q218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77</v>
      </c>
      <c r="Q2181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69</v>
      </c>
      <c r="Q2182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58</v>
      </c>
      <c r="Q2183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</v>
      </c>
      <c r="Q2184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32</v>
      </c>
      <c r="Q2185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</v>
      </c>
      <c r="Q2186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</v>
      </c>
      <c r="Q2187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56</v>
      </c>
      <c r="Q2188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57</v>
      </c>
      <c r="Q2189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</v>
      </c>
      <c r="Q219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69</v>
      </c>
      <c r="Q2191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</v>
      </c>
      <c r="Q2192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36</v>
      </c>
      <c r="Q2193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</v>
      </c>
      <c r="Q2194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76</v>
      </c>
      <c r="Q2195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</v>
      </c>
      <c r="Q2196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</v>
      </c>
      <c r="Q2197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</v>
      </c>
      <c r="Q2198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66</v>
      </c>
      <c r="Q2199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82</v>
      </c>
      <c r="Q220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53</v>
      </c>
      <c r="Q2201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</v>
      </c>
      <c r="Q2202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</v>
      </c>
      <c r="Q2203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</v>
      </c>
      <c r="Q2204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44</v>
      </c>
      <c r="Q2205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</v>
      </c>
      <c r="Q2206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</v>
      </c>
      <c r="Q2207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</v>
      </c>
      <c r="Q2208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286</v>
      </c>
      <c r="Q2209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</v>
      </c>
      <c r="Q22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</v>
      </c>
      <c r="Q2211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62</v>
      </c>
      <c r="Q2212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41</v>
      </c>
      <c r="Q2213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56</v>
      </c>
      <c r="Q2214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</v>
      </c>
      <c r="Q2216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</v>
      </c>
      <c r="Q2217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23</v>
      </c>
      <c r="Q2218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</v>
      </c>
      <c r="Q2219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</v>
      </c>
      <c r="Q222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</v>
      </c>
      <c r="Q2221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</v>
      </c>
      <c r="Q2222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</v>
      </c>
      <c r="Q2223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</v>
      </c>
      <c r="Q2224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</v>
      </c>
      <c r="Q2225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</v>
      </c>
      <c r="Q2226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165</v>
      </c>
      <c r="Q2227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61</v>
      </c>
      <c r="Q2228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68</v>
      </c>
      <c r="Q2229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82</v>
      </c>
      <c r="Q223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</v>
      </c>
      <c r="Q2231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</v>
      </c>
      <c r="Q2232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</v>
      </c>
      <c r="Q2233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</v>
      </c>
      <c r="Q2234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</v>
      </c>
      <c r="Q2235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42</v>
      </c>
      <c r="Q2236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136</v>
      </c>
      <c r="Q2237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</v>
      </c>
      <c r="Q2238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65</v>
      </c>
      <c r="Q2239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70</v>
      </c>
      <c r="Q224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</v>
      </c>
      <c r="Q2241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141</v>
      </c>
      <c r="Q2242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IFERROR(ROUND(E2243/L2243,0),"No Backers")</f>
        <v>49</v>
      </c>
      <c r="Q2243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54</v>
      </c>
      <c r="Q2244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5</v>
      </c>
      <c r="Q2245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</v>
      </c>
      <c r="Q2247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44</v>
      </c>
      <c r="Q2248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51</v>
      </c>
      <c r="Q2249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59</v>
      </c>
      <c r="Q225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33</v>
      </c>
      <c r="Q2251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427</v>
      </c>
      <c r="Q2252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24</v>
      </c>
      <c r="Q2253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</v>
      </c>
      <c r="Q2254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</v>
      </c>
      <c r="Q2255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12</v>
      </c>
      <c r="Q2256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42</v>
      </c>
      <c r="Q2257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</v>
      </c>
      <c r="Q2258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</v>
      </c>
      <c r="Q2259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16</v>
      </c>
      <c r="Q226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91</v>
      </c>
      <c r="Q2261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</v>
      </c>
      <c r="Q2262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</v>
      </c>
      <c r="Q2263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</v>
      </c>
      <c r="Q2264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</v>
      </c>
      <c r="Q2265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</v>
      </c>
      <c r="Q2266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</v>
      </c>
      <c r="Q2267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25</v>
      </c>
      <c r="Q2268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</v>
      </c>
      <c r="Q2269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</v>
      </c>
      <c r="Q227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50</v>
      </c>
      <c r="Q2271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108</v>
      </c>
      <c r="Q2272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43</v>
      </c>
      <c r="Q2273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</v>
      </c>
      <c r="Q2274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</v>
      </c>
      <c r="Q2275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</v>
      </c>
      <c r="Q2276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34</v>
      </c>
      <c r="Q2277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65</v>
      </c>
      <c r="Q2278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58</v>
      </c>
      <c r="Q2279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</v>
      </c>
      <c r="Q228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</v>
      </c>
      <c r="Q2281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</v>
      </c>
      <c r="Q2282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</v>
      </c>
      <c r="Q2283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116</v>
      </c>
      <c r="Q2284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</v>
      </c>
      <c r="Q2285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</v>
      </c>
      <c r="Q2286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</v>
      </c>
      <c r="Q2287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</v>
      </c>
      <c r="Q2288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51</v>
      </c>
      <c r="Q2289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</v>
      </c>
      <c r="Q229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</v>
      </c>
      <c r="Q2291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54</v>
      </c>
      <c r="Q2292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</v>
      </c>
      <c r="Q2293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47</v>
      </c>
      <c r="Q2294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</v>
      </c>
      <c r="Q2295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</v>
      </c>
      <c r="Q2296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</v>
      </c>
      <c r="Q2297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72</v>
      </c>
      <c r="Q2298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53</v>
      </c>
      <c r="Q2299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</v>
      </c>
      <c r="Q230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</v>
      </c>
      <c r="Q2301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116</v>
      </c>
      <c r="Q2302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32</v>
      </c>
      <c r="Q2303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</v>
      </c>
      <c r="Q2304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</v>
      </c>
      <c r="Q2305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</v>
      </c>
      <c r="Q2306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IFERROR(ROUND(E2307/L2307,0),"No Backers")</f>
        <v>109</v>
      </c>
      <c r="Q2307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</v>
      </c>
      <c r="Q2308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28</v>
      </c>
      <c r="Q2309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</v>
      </c>
      <c r="Q23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60</v>
      </c>
      <c r="Q2311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65</v>
      </c>
      <c r="Q2312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</v>
      </c>
      <c r="Q2313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41</v>
      </c>
      <c r="Q2314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38</v>
      </c>
      <c r="Q2316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</v>
      </c>
      <c r="Q2317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</v>
      </c>
      <c r="Q2318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19</v>
      </c>
      <c r="Q2319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</v>
      </c>
      <c r="Q232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42</v>
      </c>
      <c r="Q2321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</v>
      </c>
      <c r="Q2322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65</v>
      </c>
      <c r="Q2323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</v>
      </c>
      <c r="Q2324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</v>
      </c>
      <c r="Q2326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</v>
      </c>
      <c r="Q2327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55</v>
      </c>
      <c r="Q2329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</v>
      </c>
      <c r="Q233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212</v>
      </c>
      <c r="Q2331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220</v>
      </c>
      <c r="Q2332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41</v>
      </c>
      <c r="Q2333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76</v>
      </c>
      <c r="Q2334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14</v>
      </c>
      <c r="Q2335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61</v>
      </c>
      <c r="Q2336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116</v>
      </c>
      <c r="Q2337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</v>
      </c>
      <c r="Q2338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</v>
      </c>
      <c r="Q2339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</v>
      </c>
      <c r="Q234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67</v>
      </c>
      <c r="Q2341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105</v>
      </c>
      <c r="Q2342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t="str">
        <f t="shared" si="145"/>
        <v>No Backers</v>
      </c>
      <c r="Q2343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t="str">
        <f t="shared" si="145"/>
        <v>No Backers</v>
      </c>
      <c r="Q2344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t="str">
        <f t="shared" si="145"/>
        <v>No Backers</v>
      </c>
      <c r="Q2347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t="str">
        <f t="shared" si="145"/>
        <v>No Backers</v>
      </c>
      <c r="Q2351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t="str">
        <f t="shared" si="145"/>
        <v>No Backers</v>
      </c>
      <c r="Q2352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</v>
      </c>
      <c r="Q2353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t="str">
        <f t="shared" si="145"/>
        <v>No Backers</v>
      </c>
      <c r="Q2354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t="str">
        <f t="shared" si="145"/>
        <v>No Backers</v>
      </c>
      <c r="Q2355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28</v>
      </c>
      <c r="Q2357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t="str">
        <f t="shared" si="145"/>
        <v>No Backers</v>
      </c>
      <c r="Q2358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t="str">
        <f t="shared" si="145"/>
        <v>No Backers</v>
      </c>
      <c r="Q2359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t="str">
        <f t="shared" si="145"/>
        <v>No Backers</v>
      </c>
      <c r="Q236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t="str">
        <f t="shared" si="145"/>
        <v>No Backers</v>
      </c>
      <c r="Q2363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t="str">
        <f t="shared" si="145"/>
        <v>No Backers</v>
      </c>
      <c r="Q2365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t="str">
        <f t="shared" si="145"/>
        <v>No Backers</v>
      </c>
      <c r="Q2366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t="str">
        <f t="shared" si="145"/>
        <v>No Backers</v>
      </c>
      <c r="Q2367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</v>
      </c>
      <c r="Q2368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48</v>
      </c>
      <c r="Q2369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 t="str">
        <f t="shared" ref="P2371:P2434" si="149">IFERROR(ROUND(E2371/L2371,0),"No Backers")</f>
        <v>No Backers</v>
      </c>
      <c r="Q2371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21</v>
      </c>
      <c r="Q2372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t="str">
        <f t="shared" si="149"/>
        <v>No Backers</v>
      </c>
      <c r="Q2373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t="str">
        <f t="shared" si="149"/>
        <v>No Backers</v>
      </c>
      <c r="Q2377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82</v>
      </c>
      <c r="Q2378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t="str">
        <f t="shared" si="149"/>
        <v>No Backers</v>
      </c>
      <c r="Q2379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t="str">
        <f t="shared" si="149"/>
        <v>No Backers</v>
      </c>
      <c r="Q238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t="str">
        <f t="shared" si="149"/>
        <v>No Backers</v>
      </c>
      <c r="Q2381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</v>
      </c>
      <c r="Q2382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</v>
      </c>
      <c r="Q2383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38</v>
      </c>
      <c r="Q2384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113</v>
      </c>
      <c r="Q2387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t="str">
        <f t="shared" si="149"/>
        <v>No Backers</v>
      </c>
      <c r="Q2388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58</v>
      </c>
      <c r="Q239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t="str">
        <f t="shared" si="149"/>
        <v>No Backers</v>
      </c>
      <c r="Q2392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t="str">
        <f t="shared" si="149"/>
        <v>No Backers</v>
      </c>
      <c r="Q2394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2</v>
      </c>
      <c r="Q2396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t="str">
        <f t="shared" si="149"/>
        <v>No Backers</v>
      </c>
      <c r="Q2397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t="str">
        <f t="shared" si="149"/>
        <v>No Backers</v>
      </c>
      <c r="Q2399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t="str">
        <f t="shared" si="149"/>
        <v>No Backers</v>
      </c>
      <c r="Q240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t="str">
        <f t="shared" si="149"/>
        <v>No Backers</v>
      </c>
      <c r="Q2401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t="str">
        <f t="shared" si="149"/>
        <v>No Backers</v>
      </c>
      <c r="Q2402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</v>
      </c>
      <c r="Q2403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17</v>
      </c>
      <c r="Q2405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t="str">
        <f t="shared" si="149"/>
        <v>No Backers</v>
      </c>
      <c r="Q2406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</v>
      </c>
      <c r="Q2407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</v>
      </c>
      <c r="Q2408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</v>
      </c>
      <c r="Q2409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77</v>
      </c>
      <c r="Q2411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t="str">
        <f t="shared" si="149"/>
        <v>No Backers</v>
      </c>
      <c r="Q2412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</v>
      </c>
      <c r="Q2413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t="str">
        <f t="shared" si="149"/>
        <v>No Backers</v>
      </c>
      <c r="Q2414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</v>
      </c>
      <c r="Q2415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</v>
      </c>
      <c r="Q2416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56</v>
      </c>
      <c r="Q2417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t="str">
        <f t="shared" si="149"/>
        <v>No Backers</v>
      </c>
      <c r="Q2419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t="str">
        <f t="shared" si="149"/>
        <v>No Backers</v>
      </c>
      <c r="Q2421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</v>
      </c>
      <c r="Q2422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</v>
      </c>
      <c r="Q2426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t="str">
        <f t="shared" si="149"/>
        <v>No Backers</v>
      </c>
      <c r="Q2428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</v>
      </c>
      <c r="Q2431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11</v>
      </c>
      <c r="Q2432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 t="str">
        <f t="shared" ref="P2435:P2498" si="153">IFERROR(ROUND(E2435/L2435,0),"No Backers")</f>
        <v>No Backers</v>
      </c>
      <c r="Q2435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23</v>
      </c>
      <c r="Q2438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t="str">
        <f t="shared" si="153"/>
        <v>No Backers</v>
      </c>
      <c r="Q2439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t="str">
        <f t="shared" si="153"/>
        <v>No Backers</v>
      </c>
      <c r="Q2441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</v>
      </c>
      <c r="Q2443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</v>
      </c>
      <c r="Q2444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</v>
      </c>
      <c r="Q2445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</v>
      </c>
      <c r="Q2446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</v>
      </c>
      <c r="Q2447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76</v>
      </c>
      <c r="Q2448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32</v>
      </c>
      <c r="Q2449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48</v>
      </c>
      <c r="Q245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</v>
      </c>
      <c r="Q2452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</v>
      </c>
      <c r="Q2453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</v>
      </c>
      <c r="Q2454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</v>
      </c>
      <c r="Q2455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272</v>
      </c>
      <c r="Q2456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</v>
      </c>
      <c r="Q2457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</v>
      </c>
      <c r="Q2458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190</v>
      </c>
      <c r="Q2459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69</v>
      </c>
      <c r="Q246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109</v>
      </c>
      <c r="Q2461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126</v>
      </c>
      <c r="Q2462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91</v>
      </c>
      <c r="Q2463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29</v>
      </c>
      <c r="Q2464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52</v>
      </c>
      <c r="Q2466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</v>
      </c>
      <c r="Q2467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</v>
      </c>
      <c r="Q2468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28</v>
      </c>
      <c r="Q2469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37</v>
      </c>
      <c r="Q247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</v>
      </c>
      <c r="Q2471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29</v>
      </c>
      <c r="Q2472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38</v>
      </c>
      <c r="Q2473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98</v>
      </c>
      <c r="Q2474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43</v>
      </c>
      <c r="Q2475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132</v>
      </c>
      <c r="Q2476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</v>
      </c>
      <c r="Q2477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</v>
      </c>
      <c r="Q2478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</v>
      </c>
      <c r="Q2479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</v>
      </c>
      <c r="Q248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</v>
      </c>
      <c r="Q2481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48</v>
      </c>
      <c r="Q2483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</v>
      </c>
      <c r="Q2484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66</v>
      </c>
      <c r="Q2485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</v>
      </c>
      <c r="Q2486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</v>
      </c>
      <c r="Q2487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27</v>
      </c>
      <c r="Q2488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</v>
      </c>
      <c r="Q2489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</v>
      </c>
      <c r="Q249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</v>
      </c>
      <c r="Q2491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38</v>
      </c>
      <c r="Q2492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52</v>
      </c>
      <c r="Q2493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28</v>
      </c>
      <c r="Q2494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</v>
      </c>
      <c r="Q2495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39</v>
      </c>
      <c r="Q2496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46</v>
      </c>
      <c r="Q2497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IFERROR(ROUND(E2499/L2499,0),"No Backers")</f>
        <v>81</v>
      </c>
      <c r="Q2499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53</v>
      </c>
      <c r="Q250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48</v>
      </c>
      <c r="Q2501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</v>
      </c>
      <c r="Q2502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</v>
      </c>
      <c r="Q2503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</v>
      </c>
      <c r="Q2504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t="str">
        <f t="shared" si="157"/>
        <v>No Backers</v>
      </c>
      <c r="Q2505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t="str">
        <f t="shared" si="157"/>
        <v>No Backers</v>
      </c>
      <c r="Q2506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t="str">
        <f t="shared" si="157"/>
        <v>No Backers</v>
      </c>
      <c r="Q2507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t="str">
        <f t="shared" si="157"/>
        <v>No Backers</v>
      </c>
      <c r="Q2509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t="str">
        <f t="shared" si="157"/>
        <v>No Backers</v>
      </c>
      <c r="Q25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36</v>
      </c>
      <c r="Q2511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38</v>
      </c>
      <c r="Q2512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t="str">
        <f t="shared" si="157"/>
        <v>No Backers</v>
      </c>
      <c r="Q2513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t="str">
        <f t="shared" si="157"/>
        <v>No Backers</v>
      </c>
      <c r="Q2514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t="str">
        <f t="shared" si="157"/>
        <v>No Backers</v>
      </c>
      <c r="Q2515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53</v>
      </c>
      <c r="Q2516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78</v>
      </c>
      <c r="Q2517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t="str">
        <f t="shared" si="157"/>
        <v>No Backers</v>
      </c>
      <c r="Q2518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54</v>
      </c>
      <c r="Q2519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t="str">
        <f t="shared" si="157"/>
        <v>No Backers</v>
      </c>
      <c r="Q252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</v>
      </c>
      <c r="Q2521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t="str">
        <f t="shared" si="157"/>
        <v>No Backers</v>
      </c>
      <c r="Q2522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104</v>
      </c>
      <c r="Q2523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</v>
      </c>
      <c r="Q2524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</v>
      </c>
      <c r="Q2525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</v>
      </c>
      <c r="Q2526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</v>
      </c>
      <c r="Q2527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137</v>
      </c>
      <c r="Q2528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58</v>
      </c>
      <c r="Q2529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53</v>
      </c>
      <c r="Q253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</v>
      </c>
      <c r="Q2531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</v>
      </c>
      <c r="Q2532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</v>
      </c>
      <c r="Q2533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</v>
      </c>
      <c r="Q2534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</v>
      </c>
      <c r="Q2535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</v>
      </c>
      <c r="Q2537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</v>
      </c>
      <c r="Q2538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110</v>
      </c>
      <c r="Q254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170</v>
      </c>
      <c r="Q2541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96</v>
      </c>
      <c r="Q2542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</v>
      </c>
      <c r="Q2543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56</v>
      </c>
      <c r="Q2544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</v>
      </c>
      <c r="Q2545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</v>
      </c>
      <c r="Q2546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</v>
      </c>
      <c r="Q2547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</v>
      </c>
      <c r="Q2548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</v>
      </c>
      <c r="Q2549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</v>
      </c>
      <c r="Q255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44</v>
      </c>
      <c r="Q2551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44</v>
      </c>
      <c r="Q2552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</v>
      </c>
      <c r="Q2553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178</v>
      </c>
      <c r="Q2554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39</v>
      </c>
      <c r="Q2555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55</v>
      </c>
      <c r="Q2556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</v>
      </c>
      <c r="Q2557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</v>
      </c>
      <c r="Q2558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30</v>
      </c>
      <c r="Q2559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76</v>
      </c>
      <c r="Q256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36</v>
      </c>
      <c r="Q2561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 t="str">
        <f t="shared" ref="P2563:P2626" si="161">IFERROR(ROUND(E2563/L2563,0),"No Backers")</f>
        <v>No Backers</v>
      </c>
      <c r="Q2563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t="str">
        <f t="shared" si="161"/>
        <v>No Backers</v>
      </c>
      <c r="Q2565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t="str">
        <f t="shared" si="161"/>
        <v>No Backers</v>
      </c>
      <c r="Q2566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t="str">
        <f t="shared" si="161"/>
        <v>No Backers</v>
      </c>
      <c r="Q2568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73</v>
      </c>
      <c r="Q2571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30</v>
      </c>
      <c r="Q2572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63</v>
      </c>
      <c r="Q2573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t="str">
        <f t="shared" si="161"/>
        <v>No Backers</v>
      </c>
      <c r="Q2574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t="str">
        <f t="shared" si="161"/>
        <v>No Backers</v>
      </c>
      <c r="Q2575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t="str">
        <f t="shared" si="161"/>
        <v>No Backers</v>
      </c>
      <c r="Q2576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t="str">
        <f t="shared" si="161"/>
        <v>No Backers</v>
      </c>
      <c r="Q2577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t="str">
        <f t="shared" si="161"/>
        <v>No Backers</v>
      </c>
      <c r="Q2578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t="str">
        <f t="shared" si="161"/>
        <v>No Backers</v>
      </c>
      <c r="Q2579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t="str">
        <f t="shared" si="161"/>
        <v>No Backers</v>
      </c>
      <c r="Q258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</v>
      </c>
      <c r="Q2581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26</v>
      </c>
      <c r="Q2582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</v>
      </c>
      <c r="Q2583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t="str">
        <f t="shared" si="161"/>
        <v>No Backers</v>
      </c>
      <c r="Q2586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203</v>
      </c>
      <c r="Q2589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</v>
      </c>
      <c r="Q259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t="str">
        <f t="shared" si="161"/>
        <v>No Backers</v>
      </c>
      <c r="Q2592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t="str">
        <f t="shared" si="161"/>
        <v>No Backers</v>
      </c>
      <c r="Q2595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</v>
      </c>
      <c r="Q2597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306</v>
      </c>
      <c r="Q2598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</v>
      </c>
      <c r="Q2599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84</v>
      </c>
      <c r="Q260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116</v>
      </c>
      <c r="Q2602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22</v>
      </c>
      <c r="Q2603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</v>
      </c>
      <c r="Q2604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36</v>
      </c>
      <c r="Q2605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65</v>
      </c>
      <c r="Q2606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61</v>
      </c>
      <c r="Q2607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</v>
      </c>
      <c r="Q2608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82</v>
      </c>
      <c r="Q2609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59</v>
      </c>
      <c r="Q26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</v>
      </c>
      <c r="Q2611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56</v>
      </c>
      <c r="Q2612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84</v>
      </c>
      <c r="Q2613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</v>
      </c>
      <c r="Q2614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271</v>
      </c>
      <c r="Q2615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</v>
      </c>
      <c r="Q2616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</v>
      </c>
      <c r="Q2617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</v>
      </c>
      <c r="Q2618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28</v>
      </c>
      <c r="Q2619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</v>
      </c>
      <c r="Q262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36</v>
      </c>
      <c r="Q2621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75</v>
      </c>
      <c r="Q2622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</v>
      </c>
      <c r="Q2623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27</v>
      </c>
      <c r="Q2624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37</v>
      </c>
      <c r="Q2625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32</v>
      </c>
      <c r="Q2626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IFERROR(ROUND(E2627/L2627,0),"No Backers")</f>
        <v>28</v>
      </c>
      <c r="Q2627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22</v>
      </c>
      <c r="Q2629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</v>
      </c>
      <c r="Q263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64</v>
      </c>
      <c r="Q2631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39</v>
      </c>
      <c r="Q2632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</v>
      </c>
      <c r="Q2633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35</v>
      </c>
      <c r="Q2634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</v>
      </c>
      <c r="Q2635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</v>
      </c>
      <c r="Q2636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137</v>
      </c>
      <c r="Q2637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</v>
      </c>
      <c r="Q2638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32</v>
      </c>
      <c r="Q2639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</v>
      </c>
      <c r="Q264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</v>
      </c>
      <c r="Q2641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46</v>
      </c>
      <c r="Q2642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t="str">
        <f t="shared" si="165"/>
        <v>No Backers</v>
      </c>
      <c r="Q2644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224</v>
      </c>
      <c r="Q2645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</v>
      </c>
      <c r="Q2646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</v>
      </c>
      <c r="Q2647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79</v>
      </c>
      <c r="Q2648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18</v>
      </c>
      <c r="Q265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</v>
      </c>
      <c r="Q2651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72</v>
      </c>
      <c r="Q2652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308</v>
      </c>
      <c r="Q2653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</v>
      </c>
      <c r="Q2654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84</v>
      </c>
      <c r="Q2655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9</v>
      </c>
      <c r="Q2656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</v>
      </c>
      <c r="Q2657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113</v>
      </c>
      <c r="Q2658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</v>
      </c>
      <c r="Q2659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23</v>
      </c>
      <c r="Q266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</v>
      </c>
      <c r="Q2661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4</v>
      </c>
      <c r="Q2662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86</v>
      </c>
      <c r="Q2663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374</v>
      </c>
      <c r="Q2665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</v>
      </c>
      <c r="Q2666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94</v>
      </c>
      <c r="Q2667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</v>
      </c>
      <c r="Q2668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</v>
      </c>
      <c r="Q2669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61</v>
      </c>
      <c r="Q267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42</v>
      </c>
      <c r="Q2672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34</v>
      </c>
      <c r="Q2673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71</v>
      </c>
      <c r="Q2674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</v>
      </c>
      <c r="Q2675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129</v>
      </c>
      <c r="Q2676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</v>
      </c>
      <c r="Q2677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118</v>
      </c>
      <c r="Q2678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</v>
      </c>
      <c r="Q2679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28</v>
      </c>
      <c r="Q2683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85</v>
      </c>
      <c r="Q2684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t="str">
        <f t="shared" si="165"/>
        <v>No Backers</v>
      </c>
      <c r="Q2688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t="str">
        <f t="shared" si="165"/>
        <v>No Backers</v>
      </c>
      <c r="Q2689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</v>
      </c>
      <c r="Q269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IFERROR(ROUND(E2691/L2691,0),"No Backers")</f>
        <v>1</v>
      </c>
      <c r="Q2691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73</v>
      </c>
      <c r="Q2692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18</v>
      </c>
      <c r="Q2693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</v>
      </c>
      <c r="Q2695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24</v>
      </c>
      <c r="Q2697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</v>
      </c>
      <c r="Q2698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117</v>
      </c>
      <c r="Q2699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</v>
      </c>
      <c r="Q270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t="str">
        <f t="shared" si="169"/>
        <v>No Backers</v>
      </c>
      <c r="Q2701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18</v>
      </c>
      <c r="Q2702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</v>
      </c>
      <c r="Q2703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</v>
      </c>
      <c r="Q2704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</v>
      </c>
      <c r="Q2705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164</v>
      </c>
      <c r="Q2706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</v>
      </c>
      <c r="Q2707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</v>
      </c>
      <c r="Q2708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</v>
      </c>
      <c r="Q2709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</v>
      </c>
      <c r="Q27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165</v>
      </c>
      <c r="Q2711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85</v>
      </c>
      <c r="Q2712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54</v>
      </c>
      <c r="Q2713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51</v>
      </c>
      <c r="Q2714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</v>
      </c>
      <c r="Q2716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58</v>
      </c>
      <c r="Q2717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</v>
      </c>
      <c r="Q2718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</v>
      </c>
      <c r="Q2719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126</v>
      </c>
      <c r="Q272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95</v>
      </c>
      <c r="Q2721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171</v>
      </c>
      <c r="Q2722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41</v>
      </c>
      <c r="Q2723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</v>
      </c>
      <c r="Q2724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</v>
      </c>
      <c r="Q2725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</v>
      </c>
      <c r="Q2726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512</v>
      </c>
      <c r="Q2727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262</v>
      </c>
      <c r="Q2728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70</v>
      </c>
      <c r="Q2729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</v>
      </c>
      <c r="Q273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341</v>
      </c>
      <c r="Q2731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</v>
      </c>
      <c r="Q2732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846</v>
      </c>
      <c r="Q2733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</v>
      </c>
      <c r="Q2734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452</v>
      </c>
      <c r="Q2735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139</v>
      </c>
      <c r="Q2736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22</v>
      </c>
      <c r="Q2737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170</v>
      </c>
      <c r="Q2738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162</v>
      </c>
      <c r="Q2739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</v>
      </c>
      <c r="Q274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</v>
      </c>
      <c r="Q2741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</v>
      </c>
      <c r="Q2742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9</v>
      </c>
      <c r="Q2743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41</v>
      </c>
      <c r="Q2744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t="str">
        <f t="shared" si="169"/>
        <v>No Backers</v>
      </c>
      <c r="Q2745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38</v>
      </c>
      <c r="Q2746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36</v>
      </c>
      <c r="Q2747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</v>
      </c>
      <c r="Q2748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</v>
      </c>
      <c r="Q275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t="str">
        <f t="shared" si="169"/>
        <v>No Backers</v>
      </c>
      <c r="Q2752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t="str">
        <f t="shared" si="169"/>
        <v>No Backers</v>
      </c>
      <c r="Q2753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</v>
      </c>
      <c r="Q2754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IFERROR(ROUND(E2755/L2755,0),"No Backers")</f>
        <v>48</v>
      </c>
      <c r="Q2755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t="str">
        <f t="shared" si="173"/>
        <v>No Backers</v>
      </c>
      <c r="Q2756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</v>
      </c>
      <c r="Q2757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32</v>
      </c>
      <c r="Q2758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53</v>
      </c>
      <c r="Q2761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t="str">
        <f t="shared" si="173"/>
        <v>No Backers</v>
      </c>
      <c r="Q2762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</v>
      </c>
      <c r="Q2766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t="str">
        <f t="shared" si="173"/>
        <v>No Backers</v>
      </c>
      <c r="Q2767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</v>
      </c>
      <c r="Q2769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</v>
      </c>
      <c r="Q277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</v>
      </c>
      <c r="Q2772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t="str">
        <f t="shared" si="173"/>
        <v>No Backers</v>
      </c>
      <c r="Q2773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t="str">
        <f t="shared" si="173"/>
        <v>No Backers</v>
      </c>
      <c r="Q2774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44</v>
      </c>
      <c r="Q2776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46</v>
      </c>
      <c r="Q2778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94</v>
      </c>
      <c r="Q278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t="str">
        <f t="shared" si="173"/>
        <v>No Backers</v>
      </c>
      <c r="Q2782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67</v>
      </c>
      <c r="Q2784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19</v>
      </c>
      <c r="Q2785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</v>
      </c>
      <c r="Q2786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37</v>
      </c>
      <c r="Q2787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40</v>
      </c>
      <c r="Q2788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32</v>
      </c>
      <c r="Q2789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103</v>
      </c>
      <c r="Q279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</v>
      </c>
      <c r="Q2791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48</v>
      </c>
      <c r="Q2792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</v>
      </c>
      <c r="Q2793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90</v>
      </c>
      <c r="Q2794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</v>
      </c>
      <c r="Q2795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37</v>
      </c>
      <c r="Q2797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</v>
      </c>
      <c r="Q2799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</v>
      </c>
      <c r="Q280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45</v>
      </c>
      <c r="Q2801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43</v>
      </c>
      <c r="Q2802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</v>
      </c>
      <c r="Q2803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34</v>
      </c>
      <c r="Q2804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91</v>
      </c>
      <c r="Q2805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</v>
      </c>
      <c r="Q2807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</v>
      </c>
      <c r="Q2808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68</v>
      </c>
      <c r="Q2809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</v>
      </c>
      <c r="Q28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122</v>
      </c>
      <c r="Q2811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</v>
      </c>
      <c r="Q2812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93</v>
      </c>
      <c r="Q2813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</v>
      </c>
      <c r="Q2814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</v>
      </c>
      <c r="Q2815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</v>
      </c>
      <c r="Q2816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</v>
      </c>
      <c r="Q2817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</v>
      </c>
      <c r="Q2818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IFERROR(ROUND(E2819/L2819,0),"No Backers")</f>
        <v>24</v>
      </c>
      <c r="Q2819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104</v>
      </c>
      <c r="Q282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</v>
      </c>
      <c r="Q2821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14</v>
      </c>
      <c r="Q2822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29</v>
      </c>
      <c r="Q2823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64</v>
      </c>
      <c r="Q2824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9</v>
      </c>
      <c r="Q2825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51</v>
      </c>
      <c r="Q2826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61</v>
      </c>
      <c r="Q2827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</v>
      </c>
      <c r="Q2828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105</v>
      </c>
      <c r="Q2829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</v>
      </c>
      <c r="Q283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</v>
      </c>
      <c r="Q2831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273</v>
      </c>
      <c r="Q2832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64</v>
      </c>
      <c r="Q2833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</v>
      </c>
      <c r="Q2834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84</v>
      </c>
      <c r="Q2835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65</v>
      </c>
      <c r="Q2836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</v>
      </c>
      <c r="Q2837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</v>
      </c>
      <c r="Q2838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</v>
      </c>
      <c r="Q2839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45</v>
      </c>
      <c r="Q284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126</v>
      </c>
      <c r="Q2841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20</v>
      </c>
      <c r="Q2842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t="str">
        <f t="shared" si="177"/>
        <v>No Backers</v>
      </c>
      <c r="Q2844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t="str">
        <f t="shared" si="177"/>
        <v>No Backers</v>
      </c>
      <c r="Q2845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61</v>
      </c>
      <c r="Q2847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t="str">
        <f t="shared" si="177"/>
        <v>No Backers</v>
      </c>
      <c r="Q2848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t="str">
        <f t="shared" si="177"/>
        <v>No Backers</v>
      </c>
      <c r="Q2849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</v>
      </c>
      <c r="Q285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24</v>
      </c>
      <c r="Q2852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t="str">
        <f t="shared" si="177"/>
        <v>No Backers</v>
      </c>
      <c r="Q2853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16</v>
      </c>
      <c r="Q2854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t="str">
        <f t="shared" si="177"/>
        <v>No Backers</v>
      </c>
      <c r="Q2855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30</v>
      </c>
      <c r="Q2856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</v>
      </c>
      <c r="Q2858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t="str">
        <f t="shared" si="177"/>
        <v>No Backers</v>
      </c>
      <c r="Q286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30</v>
      </c>
      <c r="Q2862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27</v>
      </c>
      <c r="Q2863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</v>
      </c>
      <c r="Q2864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</v>
      </c>
      <c r="Q2866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t="str">
        <f t="shared" si="177"/>
        <v>No Backers</v>
      </c>
      <c r="Q2867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23</v>
      </c>
      <c r="Q2868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</v>
      </c>
      <c r="Q2869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</v>
      </c>
      <c r="Q287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</v>
      </c>
      <c r="Q2871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</v>
      </c>
      <c r="Q2872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36</v>
      </c>
      <c r="Q2873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t="str">
        <f t="shared" si="177"/>
        <v>No Backers</v>
      </c>
      <c r="Q2874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</v>
      </c>
      <c r="Q2875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</v>
      </c>
      <c r="Q2876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</v>
      </c>
      <c r="Q2877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t="str">
        <f t="shared" si="177"/>
        <v>No Backers</v>
      </c>
      <c r="Q2878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</v>
      </c>
      <c r="Q2879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16</v>
      </c>
      <c r="Q288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97</v>
      </c>
      <c r="Q2882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 t="str">
        <f t="shared" ref="P2883:P2946" si="181">IFERROR(ROUND(E2883/L2883,0),"No Backers")</f>
        <v>No Backers</v>
      </c>
      <c r="Q2883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382</v>
      </c>
      <c r="Q2885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</v>
      </c>
      <c r="Q2886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t="str">
        <f t="shared" si="181"/>
        <v>No Backers</v>
      </c>
      <c r="Q289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82</v>
      </c>
      <c r="Q2891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</v>
      </c>
      <c r="Q2893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</v>
      </c>
      <c r="Q2894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13</v>
      </c>
      <c r="Q2895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t="str">
        <f t="shared" si="181"/>
        <v>No Backers</v>
      </c>
      <c r="Q2896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6</v>
      </c>
      <c r="Q2897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</v>
      </c>
      <c r="Q2898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</v>
      </c>
      <c r="Q2899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</v>
      </c>
      <c r="Q290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t="str">
        <f t="shared" si="181"/>
        <v>No Backers</v>
      </c>
      <c r="Q2901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</v>
      </c>
      <c r="Q2902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10</v>
      </c>
      <c r="Q2905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19</v>
      </c>
      <c r="Q2906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37</v>
      </c>
      <c r="Q2907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81</v>
      </c>
      <c r="Q2908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53</v>
      </c>
      <c r="Q29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47</v>
      </c>
      <c r="Q2913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</v>
      </c>
      <c r="Q2914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204</v>
      </c>
      <c r="Q2917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21</v>
      </c>
      <c r="Q2918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49</v>
      </c>
      <c r="Q2919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</v>
      </c>
      <c r="Q292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9</v>
      </c>
      <c r="Q2921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52</v>
      </c>
      <c r="Q2922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</v>
      </c>
      <c r="Q2924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176</v>
      </c>
      <c r="Q2926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232</v>
      </c>
      <c r="Q2927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</v>
      </c>
      <c r="Q2929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42</v>
      </c>
      <c r="Q293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</v>
      </c>
      <c r="Q2931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163</v>
      </c>
      <c r="Q2932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</v>
      </c>
      <c r="Q2933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86</v>
      </c>
      <c r="Q2934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48</v>
      </c>
      <c r="Q2935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73</v>
      </c>
      <c r="Q2936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91</v>
      </c>
      <c r="Q2937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38</v>
      </c>
      <c r="Q2938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</v>
      </c>
      <c r="Q2939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127</v>
      </c>
      <c r="Q294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</v>
      </c>
      <c r="Q2941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</v>
      </c>
      <c r="Q2942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</v>
      </c>
      <c r="Q2944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t="str">
        <f t="shared" si="181"/>
        <v>No Backers</v>
      </c>
      <c r="Q2945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 t="str">
        <f t="shared" ref="P2947:P3010" si="185">IFERROR(ROUND(E2947/L2947,0),"No Backers")</f>
        <v>No Backers</v>
      </c>
      <c r="Q2947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</v>
      </c>
      <c r="Q2949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3</v>
      </c>
      <c r="Q295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13</v>
      </c>
      <c r="Q2951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t="str">
        <f t="shared" si="185"/>
        <v>No Backers</v>
      </c>
      <c r="Q2952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19</v>
      </c>
      <c r="Q2953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201</v>
      </c>
      <c r="Q2954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202</v>
      </c>
      <c r="Q2955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t="str">
        <f t="shared" si="185"/>
        <v>No Backers</v>
      </c>
      <c r="Q2956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</v>
      </c>
      <c r="Q2958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</v>
      </c>
      <c r="Q2959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t="str">
        <f t="shared" si="185"/>
        <v>No Backers</v>
      </c>
      <c r="Q296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t="str">
        <f t="shared" si="185"/>
        <v>No Backers</v>
      </c>
      <c r="Q2961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t="str">
        <f t="shared" si="185"/>
        <v>No Backers</v>
      </c>
      <c r="Q2962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51</v>
      </c>
      <c r="Q2963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61</v>
      </c>
      <c r="Q2964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</v>
      </c>
      <c r="Q2965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26</v>
      </c>
      <c r="Q2966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42</v>
      </c>
      <c r="Q2967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89</v>
      </c>
      <c r="Q2968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</v>
      </c>
      <c r="Q2969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79</v>
      </c>
      <c r="Q297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96</v>
      </c>
      <c r="Q2971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70</v>
      </c>
      <c r="Q2972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75</v>
      </c>
      <c r="Q2973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124</v>
      </c>
      <c r="Q2974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265</v>
      </c>
      <c r="Q2975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59</v>
      </c>
      <c r="Q2976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71</v>
      </c>
      <c r="Q2977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9</v>
      </c>
      <c r="Q2978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114</v>
      </c>
      <c r="Q2979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61</v>
      </c>
      <c r="Q298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</v>
      </c>
      <c r="Q2981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</v>
      </c>
      <c r="Q2982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</v>
      </c>
      <c r="Q2983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</v>
      </c>
      <c r="Q2984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</v>
      </c>
      <c r="Q2985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</v>
      </c>
      <c r="Q2986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110</v>
      </c>
      <c r="Q2987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</v>
      </c>
      <c r="Q2988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</v>
      </c>
      <c r="Q2989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36</v>
      </c>
      <c r="Q299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</v>
      </c>
      <c r="Q2992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</v>
      </c>
      <c r="Q2993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49</v>
      </c>
      <c r="Q2994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46</v>
      </c>
      <c r="Q2995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</v>
      </c>
      <c r="Q2996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</v>
      </c>
      <c r="Q2997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154</v>
      </c>
      <c r="Q2998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</v>
      </c>
      <c r="Q2999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119</v>
      </c>
      <c r="Q300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</v>
      </c>
      <c r="Q3001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63</v>
      </c>
      <c r="Q3002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</v>
      </c>
      <c r="Q3003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</v>
      </c>
      <c r="Q3004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179</v>
      </c>
      <c r="Q3005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163</v>
      </c>
      <c r="Q3006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</v>
      </c>
      <c r="Q3007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89</v>
      </c>
      <c r="Q3008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117</v>
      </c>
      <c r="Q30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IFERROR(ROUND(E3011/L3011,0),"No Backers")</f>
        <v>234</v>
      </c>
      <c r="Q3011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15</v>
      </c>
      <c r="Q3013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</v>
      </c>
      <c r="Q3014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147</v>
      </c>
      <c r="Q3015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51</v>
      </c>
      <c r="Q3016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88</v>
      </c>
      <c r="Q3017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</v>
      </c>
      <c r="Q3018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</v>
      </c>
      <c r="Q3019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</v>
      </c>
      <c r="Q302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</v>
      </c>
      <c r="Q3021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235</v>
      </c>
      <c r="Q3022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51</v>
      </c>
      <c r="Q3023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163</v>
      </c>
      <c r="Q3024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</v>
      </c>
      <c r="Q3025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68</v>
      </c>
      <c r="Q3026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</v>
      </c>
      <c r="Q3027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52</v>
      </c>
      <c r="Q3028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</v>
      </c>
      <c r="Q3029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85</v>
      </c>
      <c r="Q303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95</v>
      </c>
      <c r="Q3031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46</v>
      </c>
      <c r="Q3032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52</v>
      </c>
      <c r="Q3033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51</v>
      </c>
      <c r="Q3034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</v>
      </c>
      <c r="Q3035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</v>
      </c>
      <c r="Q3036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89</v>
      </c>
      <c r="Q3037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</v>
      </c>
      <c r="Q3038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</v>
      </c>
      <c r="Q3039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</v>
      </c>
      <c r="Q304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</v>
      </c>
      <c r="Q3041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77</v>
      </c>
      <c r="Q3042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97</v>
      </c>
      <c r="Q3043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52</v>
      </c>
      <c r="Q3044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129</v>
      </c>
      <c r="Q3045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</v>
      </c>
      <c r="Q3046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83</v>
      </c>
      <c r="Q3047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260</v>
      </c>
      <c r="Q3048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</v>
      </c>
      <c r="Q3049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</v>
      </c>
      <c r="Q305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</v>
      </c>
      <c r="Q3051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71</v>
      </c>
      <c r="Q3052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24</v>
      </c>
      <c r="Q3053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38</v>
      </c>
      <c r="Q3054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</v>
      </c>
      <c r="Q3055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t="str">
        <f t="shared" si="189"/>
        <v>No Backers</v>
      </c>
      <c r="Q3056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t="str">
        <f t="shared" si="189"/>
        <v>No Backers</v>
      </c>
      <c r="Q3058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t="str">
        <f t="shared" si="189"/>
        <v>No Backers</v>
      </c>
      <c r="Q3059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56</v>
      </c>
      <c r="Q3062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t="str">
        <f t="shared" si="189"/>
        <v>No Backers</v>
      </c>
      <c r="Q3063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100</v>
      </c>
      <c r="Q3064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26</v>
      </c>
      <c r="Q3065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118</v>
      </c>
      <c r="Q3066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2797</v>
      </c>
      <c r="Q3068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88</v>
      </c>
      <c r="Q307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</v>
      </c>
      <c r="Q3071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21</v>
      </c>
      <c r="Q3072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</v>
      </c>
      <c r="Q3073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IFERROR(ROUND(E3075/L3075,0),"No Backers")</f>
        <v>92</v>
      </c>
      <c r="Q3075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</v>
      </c>
      <c r="Q3076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65</v>
      </c>
      <c r="Q3077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</v>
      </c>
      <c r="Q3078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53</v>
      </c>
      <c r="Q3079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24</v>
      </c>
      <c r="Q308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416</v>
      </c>
      <c r="Q3081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54</v>
      </c>
      <c r="Q3082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421</v>
      </c>
      <c r="Q3083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t="str">
        <f t="shared" si="193"/>
        <v>No Backers</v>
      </c>
      <c r="Q3084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19</v>
      </c>
      <c r="Q3085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</v>
      </c>
      <c r="Q3086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68</v>
      </c>
      <c r="Q3087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17</v>
      </c>
      <c r="Q3088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63</v>
      </c>
      <c r="Q3089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</v>
      </c>
      <c r="Q3091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</v>
      </c>
      <c r="Q3092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</v>
      </c>
      <c r="Q3093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</v>
      </c>
      <c r="Q3094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54</v>
      </c>
      <c r="Q3095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57</v>
      </c>
      <c r="Q3098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41</v>
      </c>
      <c r="Q3099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</v>
      </c>
      <c r="Q310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56</v>
      </c>
      <c r="Q3101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141</v>
      </c>
      <c r="Q3102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70</v>
      </c>
      <c r="Q3104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6</v>
      </c>
      <c r="Q3105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80</v>
      </c>
      <c r="Q3107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</v>
      </c>
      <c r="Q3108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273</v>
      </c>
      <c r="Q3109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</v>
      </c>
      <c r="Q3111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</v>
      </c>
      <c r="Q3113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58</v>
      </c>
      <c r="Q3114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</v>
      </c>
      <c r="Q3115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t="str">
        <f t="shared" si="193"/>
        <v>No Backers</v>
      </c>
      <c r="Q3116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13</v>
      </c>
      <c r="Q3122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245</v>
      </c>
      <c r="Q3125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7</v>
      </c>
      <c r="Q3126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t="str">
        <f t="shared" si="193"/>
        <v>No Backers</v>
      </c>
      <c r="Q3127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</v>
      </c>
      <c r="Q3128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t="str">
        <f t="shared" si="193"/>
        <v>No Backers</v>
      </c>
      <c r="Q3129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</v>
      </c>
      <c r="Q313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94</v>
      </c>
      <c r="Q3132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54</v>
      </c>
      <c r="Q3133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34</v>
      </c>
      <c r="Q3135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19</v>
      </c>
      <c r="Q3136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</v>
      </c>
      <c r="Q3137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</v>
      </c>
      <c r="Q3138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IFERROR(ROUND(E3139/L3139,0),"No Backers")</f>
        <v>50</v>
      </c>
      <c r="Q3139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t="str">
        <f t="shared" si="197"/>
        <v>No Backers</v>
      </c>
      <c r="Q314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</v>
      </c>
      <c r="Q3143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t="str">
        <f t="shared" si="197"/>
        <v>No Backers</v>
      </c>
      <c r="Q3145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</v>
      </c>
      <c r="Q3146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t="str">
        <f t="shared" si="197"/>
        <v>No Backers</v>
      </c>
      <c r="Q3147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438</v>
      </c>
      <c r="Q3148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</v>
      </c>
      <c r="Q3149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</v>
      </c>
      <c r="Q315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34</v>
      </c>
      <c r="Q3152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</v>
      </c>
      <c r="Q3153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35</v>
      </c>
      <c r="Q3154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42</v>
      </c>
      <c r="Q3155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</v>
      </c>
      <c r="Q3156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</v>
      </c>
      <c r="Q3157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63</v>
      </c>
      <c r="Q3158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99</v>
      </c>
      <c r="Q3159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83</v>
      </c>
      <c r="Q316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39</v>
      </c>
      <c r="Q3161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</v>
      </c>
      <c r="Q3162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</v>
      </c>
      <c r="Q3163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81</v>
      </c>
      <c r="Q3164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201</v>
      </c>
      <c r="Q3165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38</v>
      </c>
      <c r="Q3166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</v>
      </c>
      <c r="Q3167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</v>
      </c>
      <c r="Q3168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</v>
      </c>
      <c r="Q3169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51</v>
      </c>
      <c r="Q317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101</v>
      </c>
      <c r="Q3171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32</v>
      </c>
      <c r="Q3172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</v>
      </c>
      <c r="Q3173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</v>
      </c>
      <c r="Q3174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</v>
      </c>
      <c r="Q3175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132</v>
      </c>
      <c r="Q3176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</v>
      </c>
      <c r="Q3177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40</v>
      </c>
      <c r="Q3178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58</v>
      </c>
      <c r="Q3179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</v>
      </c>
      <c r="Q318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</v>
      </c>
      <c r="Q3181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32</v>
      </c>
      <c r="Q3182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</v>
      </c>
      <c r="Q3183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47</v>
      </c>
      <c r="Q3184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</v>
      </c>
      <c r="Q3185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</v>
      </c>
      <c r="Q3186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42</v>
      </c>
      <c r="Q3187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47</v>
      </c>
      <c r="Q3188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</v>
      </c>
      <c r="Q3189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</v>
      </c>
      <c r="Q319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357</v>
      </c>
      <c r="Q3191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t="str">
        <f t="shared" si="197"/>
        <v>No Backers</v>
      </c>
      <c r="Q3192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38</v>
      </c>
      <c r="Q3193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13</v>
      </c>
      <c r="Q3194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</v>
      </c>
      <c r="Q3195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t="str">
        <f t="shared" si="197"/>
        <v>No Backers</v>
      </c>
      <c r="Q3196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</v>
      </c>
      <c r="Q3197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</v>
      </c>
      <c r="Q3199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37</v>
      </c>
      <c r="Q320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</v>
      </c>
      <c r="Q3201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IFERROR(ROUND(E3203/L3203,0),"No Backers")</f>
        <v>13</v>
      </c>
      <c r="Q3203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</v>
      </c>
      <c r="Q3204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42</v>
      </c>
      <c r="Q3205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t="str">
        <f t="shared" si="201"/>
        <v>No Backers</v>
      </c>
      <c r="Q3206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23</v>
      </c>
      <c r="Q3207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t="str">
        <f t="shared" si="201"/>
        <v>No Backers</v>
      </c>
      <c r="Q3208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71</v>
      </c>
      <c r="Q3209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</v>
      </c>
      <c r="Q32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</v>
      </c>
      <c r="Q3211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63</v>
      </c>
      <c r="Q3212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86</v>
      </c>
      <c r="Q3213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54</v>
      </c>
      <c r="Q3214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128</v>
      </c>
      <c r="Q3215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107</v>
      </c>
      <c r="Q3216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</v>
      </c>
      <c r="Q3217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</v>
      </c>
      <c r="Q3218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</v>
      </c>
      <c r="Q3219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67</v>
      </c>
      <c r="Q322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</v>
      </c>
      <c r="Q3221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</v>
      </c>
      <c r="Q3222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37</v>
      </c>
      <c r="Q3223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</v>
      </c>
      <c r="Q3224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46</v>
      </c>
      <c r="Q3225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142</v>
      </c>
      <c r="Q3226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</v>
      </c>
      <c r="Q3227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60</v>
      </c>
      <c r="Q3228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194</v>
      </c>
      <c r="Q323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107</v>
      </c>
      <c r="Q3231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</v>
      </c>
      <c r="Q3232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58</v>
      </c>
      <c r="Q3233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</v>
      </c>
      <c r="Q3234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</v>
      </c>
      <c r="Q3235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35</v>
      </c>
      <c r="Q3236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86</v>
      </c>
      <c r="Q3237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183</v>
      </c>
      <c r="Q3238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</v>
      </c>
      <c r="Q3239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40</v>
      </c>
      <c r="Q324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60</v>
      </c>
      <c r="Q3241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89</v>
      </c>
      <c r="Q3242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59</v>
      </c>
      <c r="Q3243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70</v>
      </c>
      <c r="Q3244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116</v>
      </c>
      <c r="Q3245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24</v>
      </c>
      <c r="Q3246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</v>
      </c>
      <c r="Q3247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58</v>
      </c>
      <c r="Q3248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</v>
      </c>
      <c r="Q3249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</v>
      </c>
      <c r="Q325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66</v>
      </c>
      <c r="Q3251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</v>
      </c>
      <c r="Q3252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</v>
      </c>
      <c r="Q3253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58</v>
      </c>
      <c r="Q3254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</v>
      </c>
      <c r="Q3255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71</v>
      </c>
      <c r="Q3256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</v>
      </c>
      <c r="Q3257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73</v>
      </c>
      <c r="Q3258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52</v>
      </c>
      <c r="Q3259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</v>
      </c>
      <c r="Q326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252</v>
      </c>
      <c r="Q3261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75</v>
      </c>
      <c r="Q3262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68</v>
      </c>
      <c r="Q3263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94</v>
      </c>
      <c r="Q3264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</v>
      </c>
      <c r="Q3265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53</v>
      </c>
      <c r="Q3266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IFERROR(ROUND(E3267/L3267,0),"No Backers")</f>
        <v>70</v>
      </c>
      <c r="Q3267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</v>
      </c>
      <c r="Q3268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</v>
      </c>
      <c r="Q3269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61</v>
      </c>
      <c r="Q327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</v>
      </c>
      <c r="Q3273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107</v>
      </c>
      <c r="Q3274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205</v>
      </c>
      <c r="Q3275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55</v>
      </c>
      <c r="Q3276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</v>
      </c>
      <c r="Q3277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53</v>
      </c>
      <c r="Q3278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</v>
      </c>
      <c r="Q3279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</v>
      </c>
      <c r="Q328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</v>
      </c>
      <c r="Q3281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69</v>
      </c>
      <c r="Q3282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</v>
      </c>
      <c r="Q3283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</v>
      </c>
      <c r="Q3284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18</v>
      </c>
      <c r="Q3285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</v>
      </c>
      <c r="Q3286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</v>
      </c>
      <c r="Q3287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</v>
      </c>
      <c r="Q3288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74</v>
      </c>
      <c r="Q3289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</v>
      </c>
      <c r="Q329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27</v>
      </c>
      <c r="Q3291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34</v>
      </c>
      <c r="Q3292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41</v>
      </c>
      <c r="Q3293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</v>
      </c>
      <c r="Q3294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</v>
      </c>
      <c r="Q3295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30</v>
      </c>
      <c r="Q3296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27</v>
      </c>
      <c r="Q3297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46</v>
      </c>
      <c r="Q3298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</v>
      </c>
      <c r="Q3299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</v>
      </c>
      <c r="Q330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</v>
      </c>
      <c r="Q3301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</v>
      </c>
      <c r="Q3302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</v>
      </c>
      <c r="Q3303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174</v>
      </c>
      <c r="Q3304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60</v>
      </c>
      <c r="Q3305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90</v>
      </c>
      <c r="Q3306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</v>
      </c>
      <c r="Q3307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49</v>
      </c>
      <c r="Q3308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</v>
      </c>
      <c r="Q3309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</v>
      </c>
      <c r="Q33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210</v>
      </c>
      <c r="Q3312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</v>
      </c>
      <c r="Q3313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</v>
      </c>
      <c r="Q3315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</v>
      </c>
      <c r="Q3316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</v>
      </c>
      <c r="Q3317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94</v>
      </c>
      <c r="Q3318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62</v>
      </c>
      <c r="Q3319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79</v>
      </c>
      <c r="Q332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34</v>
      </c>
      <c r="Q3321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</v>
      </c>
      <c r="Q3322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36</v>
      </c>
      <c r="Q3323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146</v>
      </c>
      <c r="Q3324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26</v>
      </c>
      <c r="Q3325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153</v>
      </c>
      <c r="Q3326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</v>
      </c>
      <c r="Q3328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25</v>
      </c>
      <c r="Q3329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293</v>
      </c>
      <c r="Q333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IFERROR(ROUND(E3331/L3331,0),"No Backers")</f>
        <v>45</v>
      </c>
      <c r="Q3331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</v>
      </c>
      <c r="Q3332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</v>
      </c>
      <c r="Q3333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</v>
      </c>
      <c r="Q3334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33</v>
      </c>
      <c r="Q3335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117</v>
      </c>
      <c r="Q3336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80</v>
      </c>
      <c r="Q3337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28</v>
      </c>
      <c r="Q3338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</v>
      </c>
      <c r="Q3339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137</v>
      </c>
      <c r="Q334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178</v>
      </c>
      <c r="Q3341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</v>
      </c>
      <c r="Q3342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120</v>
      </c>
      <c r="Q3343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</v>
      </c>
      <c r="Q3344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</v>
      </c>
      <c r="Q3345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</v>
      </c>
      <c r="Q3346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92</v>
      </c>
      <c r="Q3348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109</v>
      </c>
      <c r="Q3349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70</v>
      </c>
      <c r="Q335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110</v>
      </c>
      <c r="Q3351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72</v>
      </c>
      <c r="Q3352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94</v>
      </c>
      <c r="Q3353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77</v>
      </c>
      <c r="Q3354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36</v>
      </c>
      <c r="Q3355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56</v>
      </c>
      <c r="Q3356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</v>
      </c>
      <c r="Q3357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</v>
      </c>
      <c r="Q3358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</v>
      </c>
      <c r="Q3359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64</v>
      </c>
      <c r="Q336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185</v>
      </c>
      <c r="Q3361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127</v>
      </c>
      <c r="Q3362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</v>
      </c>
      <c r="Q3363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55</v>
      </c>
      <c r="Q3364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</v>
      </c>
      <c r="Q3365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</v>
      </c>
      <c r="Q3366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867</v>
      </c>
      <c r="Q3367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</v>
      </c>
      <c r="Q3368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30</v>
      </c>
      <c r="Q3369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</v>
      </c>
      <c r="Q337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</v>
      </c>
      <c r="Q3371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68</v>
      </c>
      <c r="Q3372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31</v>
      </c>
      <c r="Q3373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</v>
      </c>
      <c r="Q3374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67</v>
      </c>
      <c r="Q3375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72</v>
      </c>
      <c r="Q3376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</v>
      </c>
      <c r="Q3377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</v>
      </c>
      <c r="Q3378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105</v>
      </c>
      <c r="Q3379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</v>
      </c>
      <c r="Q338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55</v>
      </c>
      <c r="Q3381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112</v>
      </c>
      <c r="Q3382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</v>
      </c>
      <c r="Q3383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77</v>
      </c>
      <c r="Q3384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</v>
      </c>
      <c r="Q3385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94</v>
      </c>
      <c r="Q3386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</v>
      </c>
      <c r="Q3387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</v>
      </c>
      <c r="Q3388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</v>
      </c>
      <c r="Q3389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35</v>
      </c>
      <c r="Q339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185</v>
      </c>
      <c r="Q3391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70</v>
      </c>
      <c r="Q3392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62</v>
      </c>
      <c r="Q3393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42</v>
      </c>
      <c r="Q3394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IFERROR(ROUND(E3395/L3395,0),"No Backers")</f>
        <v>36</v>
      </c>
      <c r="Q3395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</v>
      </c>
      <c r="Q3397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56</v>
      </c>
      <c r="Q3398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12</v>
      </c>
      <c r="Q3399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</v>
      </c>
      <c r="Q340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</v>
      </c>
      <c r="Q3401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</v>
      </c>
      <c r="Q3402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45</v>
      </c>
      <c r="Q3403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100</v>
      </c>
      <c r="Q3404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118</v>
      </c>
      <c r="Q3405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</v>
      </c>
      <c r="Q3406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</v>
      </c>
      <c r="Q3407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</v>
      </c>
      <c r="Q3408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32</v>
      </c>
      <c r="Q3409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59</v>
      </c>
      <c r="Q34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</v>
      </c>
      <c r="Q3411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</v>
      </c>
      <c r="Q3412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</v>
      </c>
      <c r="Q3413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</v>
      </c>
      <c r="Q3414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</v>
      </c>
      <c r="Q3415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71</v>
      </c>
      <c r="Q3416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</v>
      </c>
      <c r="Q3417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</v>
      </c>
      <c r="Q3418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38</v>
      </c>
      <c r="Q3419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</v>
      </c>
      <c r="Q342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64</v>
      </c>
      <c r="Q3421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</v>
      </c>
      <c r="Q3422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</v>
      </c>
      <c r="Q3423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</v>
      </c>
      <c r="Q3424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82</v>
      </c>
      <c r="Q3426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</v>
      </c>
      <c r="Q3427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47</v>
      </c>
      <c r="Q3428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52</v>
      </c>
      <c r="Q3429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</v>
      </c>
      <c r="Q343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</v>
      </c>
      <c r="Q3431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</v>
      </c>
      <c r="Q3432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</v>
      </c>
      <c r="Q3433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</v>
      </c>
      <c r="Q3434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</v>
      </c>
      <c r="Q3435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63</v>
      </c>
      <c r="Q3436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59</v>
      </c>
      <c r="Q3437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</v>
      </c>
      <c r="Q3438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</v>
      </c>
      <c r="Q3439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</v>
      </c>
      <c r="Q344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90</v>
      </c>
      <c r="Q3441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</v>
      </c>
      <c r="Q3442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60</v>
      </c>
      <c r="Q3443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</v>
      </c>
      <c r="Q3444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</v>
      </c>
      <c r="Q3445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</v>
      </c>
      <c r="Q3446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65</v>
      </c>
      <c r="Q3447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</v>
      </c>
      <c r="Q3448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</v>
      </c>
      <c r="Q345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</v>
      </c>
      <c r="Q3451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</v>
      </c>
      <c r="Q3452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</v>
      </c>
      <c r="Q3453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</v>
      </c>
      <c r="Q3454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28</v>
      </c>
      <c r="Q3455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34</v>
      </c>
      <c r="Q3456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146</v>
      </c>
      <c r="Q3457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359</v>
      </c>
      <c r="Q3458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IFERROR(ROUND(E3459/L3459,0),"No Backers")</f>
        <v>51</v>
      </c>
      <c r="Q3459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</v>
      </c>
      <c r="Q346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18</v>
      </c>
      <c r="Q3461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58</v>
      </c>
      <c r="Q3463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30</v>
      </c>
      <c r="Q3464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91</v>
      </c>
      <c r="Q3465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</v>
      </c>
      <c r="Q3466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</v>
      </c>
      <c r="Q3467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73</v>
      </c>
      <c r="Q3468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</v>
      </c>
      <c r="Q3469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</v>
      </c>
      <c r="Q347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</v>
      </c>
      <c r="Q3471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42</v>
      </c>
      <c r="Q3472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36</v>
      </c>
      <c r="Q3473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89</v>
      </c>
      <c r="Q3474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</v>
      </c>
      <c r="Q3475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52</v>
      </c>
      <c r="Q3476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</v>
      </c>
      <c r="Q3479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40</v>
      </c>
      <c r="Q348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</v>
      </c>
      <c r="Q3481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165</v>
      </c>
      <c r="Q3482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</v>
      </c>
      <c r="Q3483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52</v>
      </c>
      <c r="Q3484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</v>
      </c>
      <c r="Q3485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65</v>
      </c>
      <c r="Q3486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</v>
      </c>
      <c r="Q3487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</v>
      </c>
      <c r="Q3488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39</v>
      </c>
      <c r="Q3489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</v>
      </c>
      <c r="Q349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</v>
      </c>
      <c r="Q3491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</v>
      </c>
      <c r="Q3492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</v>
      </c>
      <c r="Q3493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</v>
      </c>
      <c r="Q3494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52</v>
      </c>
      <c r="Q3495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31</v>
      </c>
      <c r="Q3496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</v>
      </c>
      <c r="Q3497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48</v>
      </c>
      <c r="Q3498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</v>
      </c>
      <c r="Q3499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</v>
      </c>
      <c r="Q350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</v>
      </c>
      <c r="Q3501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</v>
      </c>
      <c r="Q3502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36</v>
      </c>
      <c r="Q3503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71</v>
      </c>
      <c r="Q3505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67</v>
      </c>
      <c r="Q3507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97</v>
      </c>
      <c r="Q3511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</v>
      </c>
      <c r="Q3512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80</v>
      </c>
      <c r="Q3513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59</v>
      </c>
      <c r="Q3514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</v>
      </c>
      <c r="Q3515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67</v>
      </c>
      <c r="Q3517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</v>
      </c>
      <c r="Q3518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308</v>
      </c>
      <c r="Q3519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</v>
      </c>
      <c r="Q352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</v>
      </c>
      <c r="Q3521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96</v>
      </c>
      <c r="Q3522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IFERROR(ROUND(E3523/L3523,0),"No Backers")</f>
        <v>46</v>
      </c>
      <c r="Q3523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</v>
      </c>
      <c r="Q3524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57</v>
      </c>
      <c r="Q3525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</v>
      </c>
      <c r="Q3526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76</v>
      </c>
      <c r="Q3527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82</v>
      </c>
      <c r="Q3529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</v>
      </c>
      <c r="Q353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37</v>
      </c>
      <c r="Q3531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</v>
      </c>
      <c r="Q3533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</v>
      </c>
      <c r="Q3534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79</v>
      </c>
      <c r="Q3535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</v>
      </c>
      <c r="Q3536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45</v>
      </c>
      <c r="Q3537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14</v>
      </c>
      <c r="Q3538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44</v>
      </c>
      <c r="Q3539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31</v>
      </c>
      <c r="Q354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</v>
      </c>
      <c r="Q3541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</v>
      </c>
      <c r="Q3542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</v>
      </c>
      <c r="Q3543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</v>
      </c>
      <c r="Q3544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</v>
      </c>
      <c r="Q3545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</v>
      </c>
      <c r="Q3546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</v>
      </c>
      <c r="Q3547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</v>
      </c>
      <c r="Q3548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</v>
      </c>
      <c r="Q3549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165</v>
      </c>
      <c r="Q355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</v>
      </c>
      <c r="Q3551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41</v>
      </c>
      <c r="Q3552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</v>
      </c>
      <c r="Q3553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39</v>
      </c>
      <c r="Q3554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</v>
      </c>
      <c r="Q3555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</v>
      </c>
      <c r="Q3557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111</v>
      </c>
      <c r="Q3558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</v>
      </c>
      <c r="Q3559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23</v>
      </c>
      <c r="Q356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</v>
      </c>
      <c r="Q3561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47</v>
      </c>
      <c r="Q3562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</v>
      </c>
      <c r="Q3563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</v>
      </c>
      <c r="Q3564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</v>
      </c>
      <c r="Q3565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</v>
      </c>
      <c r="Q3566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98</v>
      </c>
      <c r="Q3567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</v>
      </c>
      <c r="Q3568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27</v>
      </c>
      <c r="Q3569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</v>
      </c>
      <c r="Q357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123</v>
      </c>
      <c r="Q3571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88</v>
      </c>
      <c r="Q3572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</v>
      </c>
      <c r="Q3573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56</v>
      </c>
      <c r="Q3574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40</v>
      </c>
      <c r="Q3575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137</v>
      </c>
      <c r="Q3576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</v>
      </c>
      <c r="Q3577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29</v>
      </c>
      <c r="Q3579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41</v>
      </c>
      <c r="Q358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36</v>
      </c>
      <c r="Q3581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38</v>
      </c>
      <c r="Q3582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</v>
      </c>
      <c r="Q3583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59</v>
      </c>
      <c r="Q3584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136</v>
      </c>
      <c r="Q3585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31</v>
      </c>
      <c r="Q3586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IFERROR(ROUND(E3587/L3587,0),"No Backers")</f>
        <v>176</v>
      </c>
      <c r="Q3587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152</v>
      </c>
      <c r="Q3588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23</v>
      </c>
      <c r="Q3589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</v>
      </c>
      <c r="Q359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</v>
      </c>
      <c r="Q3591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69</v>
      </c>
      <c r="Q3592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</v>
      </c>
      <c r="Q3593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73</v>
      </c>
      <c r="Q3594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</v>
      </c>
      <c r="Q3595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56</v>
      </c>
      <c r="Q3596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50</v>
      </c>
      <c r="Q3597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78</v>
      </c>
      <c r="Q3599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41</v>
      </c>
      <c r="Q360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</v>
      </c>
      <c r="Q3601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</v>
      </c>
      <c r="Q3602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</v>
      </c>
      <c r="Q3603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82</v>
      </c>
      <c r="Q3604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45</v>
      </c>
      <c r="Q3605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</v>
      </c>
      <c r="Q3606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31</v>
      </c>
      <c r="Q3607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</v>
      </c>
      <c r="Q3608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30</v>
      </c>
      <c r="Q36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</v>
      </c>
      <c r="Q3611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</v>
      </c>
      <c r="Q3612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67</v>
      </c>
      <c r="Q3613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127</v>
      </c>
      <c r="Q3614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63</v>
      </c>
      <c r="Q3615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</v>
      </c>
      <c r="Q3616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</v>
      </c>
      <c r="Q3617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</v>
      </c>
      <c r="Q3618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</v>
      </c>
      <c r="Q3619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</v>
      </c>
      <c r="Q362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</v>
      </c>
      <c r="Q3621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</v>
      </c>
      <c r="Q3622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</v>
      </c>
      <c r="Q3623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48</v>
      </c>
      <c r="Q3624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</v>
      </c>
      <c r="Q3625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81</v>
      </c>
      <c r="Q3626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</v>
      </c>
      <c r="Q3627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85</v>
      </c>
      <c r="Q3628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69</v>
      </c>
      <c r="Q3629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t="str">
        <f t="shared" si="225"/>
        <v>No Backers</v>
      </c>
      <c r="Q363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148</v>
      </c>
      <c r="Q3633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57</v>
      </c>
      <c r="Q3635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177</v>
      </c>
      <c r="Q3636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128</v>
      </c>
      <c r="Q3637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t="str">
        <f t="shared" si="225"/>
        <v>No Backers</v>
      </c>
      <c r="Q3638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</v>
      </c>
      <c r="Q3639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</v>
      </c>
      <c r="Q3642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t="str">
        <f t="shared" si="225"/>
        <v>No Backers</v>
      </c>
      <c r="Q3643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8</v>
      </c>
      <c r="Q3644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t="str">
        <f t="shared" si="225"/>
        <v>No Backers</v>
      </c>
      <c r="Q3645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</v>
      </c>
      <c r="Q3646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</v>
      </c>
      <c r="Q3648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</v>
      </c>
      <c r="Q365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IFERROR(ROUND(E3651/L3651,0),"No Backers")</f>
        <v>98</v>
      </c>
      <c r="Q3651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</v>
      </c>
      <c r="Q3652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58</v>
      </c>
      <c r="Q3653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</v>
      </c>
      <c r="Q3654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61</v>
      </c>
      <c r="Q3655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69</v>
      </c>
      <c r="Q3656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74</v>
      </c>
      <c r="Q3657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</v>
      </c>
      <c r="Q3658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111</v>
      </c>
      <c r="Q3659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76</v>
      </c>
      <c r="Q366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</v>
      </c>
      <c r="Q3661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</v>
      </c>
      <c r="Q3662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93</v>
      </c>
      <c r="Q3663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203</v>
      </c>
      <c r="Q3664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</v>
      </c>
      <c r="Q3666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32</v>
      </c>
      <c r="Q3668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</v>
      </c>
      <c r="Q3669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37</v>
      </c>
      <c r="Q367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</v>
      </c>
      <c r="Q3671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</v>
      </c>
      <c r="Q3672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</v>
      </c>
      <c r="Q3673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</v>
      </c>
      <c r="Q3674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40</v>
      </c>
      <c r="Q3675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</v>
      </c>
      <c r="Q3676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</v>
      </c>
      <c r="Q3677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</v>
      </c>
      <c r="Q3678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</v>
      </c>
      <c r="Q3679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</v>
      </c>
      <c r="Q368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</v>
      </c>
      <c r="Q3681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100</v>
      </c>
      <c r="Q3682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</v>
      </c>
      <c r="Q3683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</v>
      </c>
      <c r="Q3684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59</v>
      </c>
      <c r="Q3685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</v>
      </c>
      <c r="Q3686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42</v>
      </c>
      <c r="Q3687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</v>
      </c>
      <c r="Q3688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</v>
      </c>
      <c r="Q3689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84</v>
      </c>
      <c r="Q369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</v>
      </c>
      <c r="Q3691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</v>
      </c>
      <c r="Q3692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187</v>
      </c>
      <c r="Q3693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</v>
      </c>
      <c r="Q3694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31</v>
      </c>
      <c r="Q3695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63</v>
      </c>
      <c r="Q3696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</v>
      </c>
      <c r="Q3697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40</v>
      </c>
      <c r="Q3698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41</v>
      </c>
      <c r="Q370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34</v>
      </c>
      <c r="Q3702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39</v>
      </c>
      <c r="Q3703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156</v>
      </c>
      <c r="Q3704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</v>
      </c>
      <c r="Q3705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</v>
      </c>
      <c r="Q3706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84</v>
      </c>
      <c r="Q3707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81</v>
      </c>
      <c r="Q3709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54</v>
      </c>
      <c r="Q37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31</v>
      </c>
      <c r="Q3711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68</v>
      </c>
      <c r="Q3712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</v>
      </c>
      <c r="Q3713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111</v>
      </c>
      <c r="Q3714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IFERROR(ROUND(E3715/L3715,0),"No Backers")</f>
        <v>107</v>
      </c>
      <c r="Q3715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106</v>
      </c>
      <c r="Q3716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133</v>
      </c>
      <c r="Q3717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52</v>
      </c>
      <c r="Q3718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</v>
      </c>
      <c r="Q372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</v>
      </c>
      <c r="Q3722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115</v>
      </c>
      <c r="Q3723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48</v>
      </c>
      <c r="Q3724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73</v>
      </c>
      <c r="Q3725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50</v>
      </c>
      <c r="Q3726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</v>
      </c>
      <c r="Q3727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63</v>
      </c>
      <c r="Q3728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</v>
      </c>
      <c r="Q3729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</v>
      </c>
      <c r="Q373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</v>
      </c>
      <c r="Q3731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52</v>
      </c>
      <c r="Q3733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33</v>
      </c>
      <c r="Q3734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t="str">
        <f t="shared" si="233"/>
        <v>No Backers</v>
      </c>
      <c r="Q3735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38</v>
      </c>
      <c r="Q3739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101</v>
      </c>
      <c r="Q3741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26</v>
      </c>
      <c r="Q3742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t="str">
        <f t="shared" si="233"/>
        <v>No Backers</v>
      </c>
      <c r="Q3743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t="str">
        <f t="shared" si="233"/>
        <v>No Backers</v>
      </c>
      <c r="Q3745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t="str">
        <f t="shared" si="233"/>
        <v>No Backers</v>
      </c>
      <c r="Q3746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100</v>
      </c>
      <c r="Q375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</v>
      </c>
      <c r="Q3752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121</v>
      </c>
      <c r="Q3753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38</v>
      </c>
      <c r="Q3754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</v>
      </c>
      <c r="Q3755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</v>
      </c>
      <c r="Q3756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</v>
      </c>
      <c r="Q3757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268</v>
      </c>
      <c r="Q3758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76</v>
      </c>
      <c r="Q3759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</v>
      </c>
      <c r="Q376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</v>
      </c>
      <c r="Q3761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56</v>
      </c>
      <c r="Q3762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167</v>
      </c>
      <c r="Q3763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</v>
      </c>
      <c r="Q3764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65</v>
      </c>
      <c r="Q3765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56</v>
      </c>
      <c r="Q3766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</v>
      </c>
      <c r="Q3767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107</v>
      </c>
      <c r="Q3768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42</v>
      </c>
      <c r="Q3769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</v>
      </c>
      <c r="Q377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</v>
      </c>
      <c r="Q3771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</v>
      </c>
      <c r="Q3773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167</v>
      </c>
      <c r="Q3774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95</v>
      </c>
      <c r="Q3775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</v>
      </c>
      <c r="Q3777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91</v>
      </c>
      <c r="Q3778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IFERROR(ROUND(E3779/L3779,0),"No Backers")</f>
        <v>49</v>
      </c>
      <c r="Q3779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</v>
      </c>
      <c r="Q378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136</v>
      </c>
      <c r="Q3781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95</v>
      </c>
      <c r="Q3783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</v>
      </c>
      <c r="Q3784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</v>
      </c>
      <c r="Q3785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101</v>
      </c>
      <c r="Q3787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94</v>
      </c>
      <c r="Q3788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</v>
      </c>
      <c r="Q3789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t="str">
        <f t="shared" si="237"/>
        <v>No Backers</v>
      </c>
      <c r="Q3792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t="str">
        <f t="shared" si="237"/>
        <v>No Backers</v>
      </c>
      <c r="Q3793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18</v>
      </c>
      <c r="Q3794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</v>
      </c>
      <c r="Q3799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101</v>
      </c>
      <c r="Q3801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</v>
      </c>
      <c r="Q3802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</v>
      </c>
      <c r="Q3803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t="str">
        <f t="shared" si="237"/>
        <v>No Backers</v>
      </c>
      <c r="Q3804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59</v>
      </c>
      <c r="Q3805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t="str">
        <f t="shared" si="237"/>
        <v>No Backers</v>
      </c>
      <c r="Q3806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2</v>
      </c>
      <c r="Q3807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51</v>
      </c>
      <c r="Q3809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42</v>
      </c>
      <c r="Q38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</v>
      </c>
      <c r="Q3811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</v>
      </c>
      <c r="Q3812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</v>
      </c>
      <c r="Q3813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</v>
      </c>
      <c r="Q3814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79</v>
      </c>
      <c r="Q3815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62</v>
      </c>
      <c r="Q3816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</v>
      </c>
      <c r="Q3818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</v>
      </c>
      <c r="Q3819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41</v>
      </c>
      <c r="Q3821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22</v>
      </c>
      <c r="Q3822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80</v>
      </c>
      <c r="Q3823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</v>
      </c>
      <c r="Q3824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65</v>
      </c>
      <c r="Q3825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39</v>
      </c>
      <c r="Q3826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108</v>
      </c>
      <c r="Q3827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28</v>
      </c>
      <c r="Q3828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</v>
      </c>
      <c r="Q3829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179</v>
      </c>
      <c r="Q383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63</v>
      </c>
      <c r="Q3831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59</v>
      </c>
      <c r="Q3833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140</v>
      </c>
      <c r="Q3834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</v>
      </c>
      <c r="Q3836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</v>
      </c>
      <c r="Q3838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</v>
      </c>
      <c r="Q3839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</v>
      </c>
      <c r="Q384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</v>
      </c>
      <c r="Q3841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22</v>
      </c>
      <c r="Q3842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IFERROR(ROUND(E3843/L3843,0),"No Backers")</f>
        <v>26</v>
      </c>
      <c r="Q3843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48</v>
      </c>
      <c r="Q3844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</v>
      </c>
      <c r="Q3845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</v>
      </c>
      <c r="Q3846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</v>
      </c>
      <c r="Q3847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24</v>
      </c>
      <c r="Q3848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189</v>
      </c>
      <c r="Q3849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50</v>
      </c>
      <c r="Q385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</v>
      </c>
      <c r="Q3851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10</v>
      </c>
      <c r="Q3852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36</v>
      </c>
      <c r="Q3853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</v>
      </c>
      <c r="Q3856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82</v>
      </c>
      <c r="Q3862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t="str">
        <f t="shared" si="241"/>
        <v>No Backers</v>
      </c>
      <c r="Q3865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</v>
      </c>
      <c r="Q3867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6</v>
      </c>
      <c r="Q3868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</v>
      </c>
      <c r="Q3869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</v>
      </c>
      <c r="Q3871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</v>
      </c>
      <c r="Q3873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t="str">
        <f t="shared" si="241"/>
        <v>No Backers</v>
      </c>
      <c r="Q3874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t="str">
        <f t="shared" si="241"/>
        <v>No Backers</v>
      </c>
      <c r="Q3875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t="str">
        <f t="shared" si="241"/>
        <v>No Backers</v>
      </c>
      <c r="Q3876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t="str">
        <f t="shared" si="241"/>
        <v>No Backers</v>
      </c>
      <c r="Q3877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45</v>
      </c>
      <c r="Q3878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89</v>
      </c>
      <c r="Q3879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t="str">
        <f t="shared" si="241"/>
        <v>No Backers</v>
      </c>
      <c r="Q3881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58</v>
      </c>
      <c r="Q3882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t="str">
        <f t="shared" si="241"/>
        <v>No Backers</v>
      </c>
      <c r="Q3884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t="str">
        <f t="shared" si="241"/>
        <v>No Backers</v>
      </c>
      <c r="Q3885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t="str">
        <f t="shared" si="241"/>
        <v>No Backers</v>
      </c>
      <c r="Q3886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t="str">
        <f t="shared" si="241"/>
        <v>No Backers</v>
      </c>
      <c r="Q3887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t="str">
        <f t="shared" si="241"/>
        <v>No Backers</v>
      </c>
      <c r="Q3888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18</v>
      </c>
      <c r="Q3889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39</v>
      </c>
      <c r="Q389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</v>
      </c>
      <c r="Q3891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316</v>
      </c>
      <c r="Q3892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</v>
      </c>
      <c r="Q3893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t="str">
        <f t="shared" si="241"/>
        <v>No Backers</v>
      </c>
      <c r="Q3894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</v>
      </c>
      <c r="Q3895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</v>
      </c>
      <c r="Q3896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43</v>
      </c>
      <c r="Q3898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51</v>
      </c>
      <c r="Q390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63</v>
      </c>
      <c r="Q3901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</v>
      </c>
      <c r="Q3904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t="str">
        <f t="shared" si="241"/>
        <v>No Backers</v>
      </c>
      <c r="Q3905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2</v>
      </c>
      <c r="Q3906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IFERROR(ROUND(E3907/L3907,0),"No Backers")</f>
        <v>25</v>
      </c>
      <c r="Q3907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</v>
      </c>
      <c r="Q3908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</v>
      </c>
      <c r="Q3909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</v>
      </c>
      <c r="Q39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34</v>
      </c>
      <c r="Q3911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62</v>
      </c>
      <c r="Q3912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</v>
      </c>
      <c r="Q3913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143</v>
      </c>
      <c r="Q3915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34</v>
      </c>
      <c r="Q3916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t="str">
        <f t="shared" si="245"/>
        <v>No Backers</v>
      </c>
      <c r="Q3918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t="str">
        <f t="shared" si="245"/>
        <v>No Backers</v>
      </c>
      <c r="Q3923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</v>
      </c>
      <c r="Q3924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</v>
      </c>
      <c r="Q3925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</v>
      </c>
      <c r="Q3926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13</v>
      </c>
      <c r="Q3929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</v>
      </c>
      <c r="Q3931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t="str">
        <f t="shared" si="245"/>
        <v>No Backers</v>
      </c>
      <c r="Q3932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t="str">
        <f t="shared" si="245"/>
        <v>No Backers</v>
      </c>
      <c r="Q3933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92</v>
      </c>
      <c r="Q3935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46</v>
      </c>
      <c r="Q3936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</v>
      </c>
      <c r="Q3937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t="str">
        <f t="shared" si="245"/>
        <v>No Backers</v>
      </c>
      <c r="Q3938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249</v>
      </c>
      <c r="Q3939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</v>
      </c>
      <c r="Q394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6</v>
      </c>
      <c r="Q3942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t="str">
        <f t="shared" si="245"/>
        <v>No Backers</v>
      </c>
      <c r="Q3944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</v>
      </c>
      <c r="Q3945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t="str">
        <f t="shared" si="245"/>
        <v>No Backers</v>
      </c>
      <c r="Q3946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51</v>
      </c>
      <c r="Q3949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t="str">
        <f t="shared" si="245"/>
        <v>No Backers</v>
      </c>
      <c r="Q395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</v>
      </c>
      <c r="Q3951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t="str">
        <f t="shared" si="245"/>
        <v>No Backers</v>
      </c>
      <c r="Q3955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t="str">
        <f t="shared" si="245"/>
        <v>No Backers</v>
      </c>
      <c r="Q3956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</v>
      </c>
      <c r="Q3957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t="str">
        <f t="shared" si="245"/>
        <v>No Backers</v>
      </c>
      <c r="Q3958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</v>
      </c>
      <c r="Q396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</v>
      </c>
      <c r="Q3961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</v>
      </c>
      <c r="Q3962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11</v>
      </c>
      <c r="Q3963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t="str">
        <f t="shared" si="245"/>
        <v>No Backers</v>
      </c>
      <c r="Q3965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</v>
      </c>
      <c r="Q3967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23</v>
      </c>
      <c r="Q3968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48</v>
      </c>
      <c r="Q397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IFERROR(ROUND(E3971/L3971,0),"No Backers")</f>
        <v>35</v>
      </c>
      <c r="Q3971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6</v>
      </c>
      <c r="Q3972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23</v>
      </c>
      <c r="Q3973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</v>
      </c>
      <c r="Q3974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106</v>
      </c>
      <c r="Q3975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</v>
      </c>
      <c r="Q3976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t="str">
        <f t="shared" si="249"/>
        <v>No Backers</v>
      </c>
      <c r="Q3977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218</v>
      </c>
      <c r="Q3979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27</v>
      </c>
      <c r="Q398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</v>
      </c>
      <c r="Q3981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</v>
      </c>
      <c r="Q3982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</v>
      </c>
      <c r="Q3985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10</v>
      </c>
      <c r="Q3986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34</v>
      </c>
      <c r="Q3987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38</v>
      </c>
      <c r="Q3988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12</v>
      </c>
      <c r="Q3989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t="str">
        <f t="shared" si="249"/>
        <v>No Backers</v>
      </c>
      <c r="Q3991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</v>
      </c>
      <c r="Q3994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18</v>
      </c>
      <c r="Q3997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</v>
      </c>
      <c r="Q3998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t="str">
        <f t="shared" si="249"/>
        <v>No Backers</v>
      </c>
      <c r="Q3999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60</v>
      </c>
      <c r="Q400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83</v>
      </c>
      <c r="Q4001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</v>
      </c>
      <c r="Q4003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6</v>
      </c>
      <c r="Q4004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101</v>
      </c>
      <c r="Q4005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46</v>
      </c>
      <c r="Q4012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5</v>
      </c>
      <c r="Q4013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t="str">
        <f t="shared" si="249"/>
        <v>No Backers</v>
      </c>
      <c r="Q4014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t="str">
        <f t="shared" si="249"/>
        <v>No Backers</v>
      </c>
      <c r="Q4016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53</v>
      </c>
      <c r="Q4019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33</v>
      </c>
      <c r="Q402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</v>
      </c>
      <c r="Q4021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</v>
      </c>
      <c r="Q4022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63</v>
      </c>
      <c r="Q4023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64</v>
      </c>
      <c r="Q4024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t="str">
        <f t="shared" si="249"/>
        <v>No Backers</v>
      </c>
      <c r="Q4025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63</v>
      </c>
      <c r="Q4027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t="str">
        <f t="shared" si="249"/>
        <v>No Backers</v>
      </c>
      <c r="Q4028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31</v>
      </c>
      <c r="Q4029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t="str">
        <f t="shared" si="249"/>
        <v>No Backers</v>
      </c>
      <c r="Q4031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67</v>
      </c>
      <c r="Q4032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t="str">
        <f t="shared" si="249"/>
        <v>No Backers</v>
      </c>
      <c r="Q4033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IFERROR(ROUND(E4035/L4035,0),"No Backers")</f>
        <v>65</v>
      </c>
      <c r="Q4035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</v>
      </c>
      <c r="Q4037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</v>
      </c>
      <c r="Q4038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</v>
      </c>
      <c r="Q404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11</v>
      </c>
      <c r="Q4043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t="str">
        <f t="shared" si="253"/>
        <v>No Backers</v>
      </c>
      <c r="Q4045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</v>
      </c>
      <c r="Q4046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</v>
      </c>
      <c r="Q4048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28</v>
      </c>
      <c r="Q4049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33</v>
      </c>
      <c r="Q405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t="str">
        <f t="shared" si="253"/>
        <v>No Backers</v>
      </c>
      <c r="Q4053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87</v>
      </c>
      <c r="Q4054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t="str">
        <f t="shared" si="253"/>
        <v>No Backers</v>
      </c>
      <c r="Q4056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42</v>
      </c>
      <c r="Q4057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</v>
      </c>
      <c r="Q4058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</v>
      </c>
      <c r="Q4059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24</v>
      </c>
      <c r="Q406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36</v>
      </c>
      <c r="Q4061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t="str">
        <f t="shared" si="253"/>
        <v>No Backers</v>
      </c>
      <c r="Q4063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</v>
      </c>
      <c r="Q4064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</v>
      </c>
      <c r="Q4066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7</v>
      </c>
      <c r="Q4067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</v>
      </c>
      <c r="Q4069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35</v>
      </c>
      <c r="Q407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</v>
      </c>
      <c r="Q4071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28</v>
      </c>
      <c r="Q4072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t="str">
        <f t="shared" si="253"/>
        <v>No Backers</v>
      </c>
      <c r="Q4073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19</v>
      </c>
      <c r="Q4075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</v>
      </c>
      <c r="Q4077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t="str">
        <f t="shared" si="253"/>
        <v>No Backers</v>
      </c>
      <c r="Q4078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223</v>
      </c>
      <c r="Q4079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t="str">
        <f t="shared" si="253"/>
        <v>No Backers</v>
      </c>
      <c r="Q408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t="str">
        <f t="shared" si="253"/>
        <v>No Backers</v>
      </c>
      <c r="Q4082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</v>
      </c>
      <c r="Q4083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2</v>
      </c>
      <c r="Q4084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127</v>
      </c>
      <c r="Q4085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</v>
      </c>
      <c r="Q4088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t="str">
        <f t="shared" si="253"/>
        <v>No Backers</v>
      </c>
      <c r="Q4089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11</v>
      </c>
      <c r="Q4092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26</v>
      </c>
      <c r="Q4093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</v>
      </c>
      <c r="Q4096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 t="str">
        <f t="shared" ref="P4099:P4115" si="257">IFERROR(ROUND(E4099/L4099,0),"No Backers")</f>
        <v>No Backers</v>
      </c>
      <c r="Q4099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t="str">
        <f t="shared" si="257"/>
        <v>No Backers</v>
      </c>
      <c r="Q410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t="str">
        <f t="shared" si="257"/>
        <v>No Backers</v>
      </c>
      <c r="Q4102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t="str">
        <f t="shared" si="257"/>
        <v>No Backers</v>
      </c>
      <c r="Q4103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23</v>
      </c>
      <c r="Q4104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17</v>
      </c>
      <c r="Q4105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46</v>
      </c>
      <c r="Q4106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</v>
      </c>
      <c r="Q4107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107</v>
      </c>
      <c r="Q4108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</v>
      </c>
      <c r="Q4109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t="str">
        <f t="shared" si="257"/>
        <v>No Backers</v>
      </c>
      <c r="Q4111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</v>
      </c>
      <c r="Q4112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16</v>
      </c>
      <c r="Q4113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2592B-F27C-E944-92BD-5A11DAD76C27}">
  <dimension ref="A1:T251"/>
  <sheetViews>
    <sheetView workbookViewId="0">
      <selection activeCell="H6" sqref="H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9" t="s">
        <v>8305</v>
      </c>
      <c r="P1" s="1" t="s">
        <v>8306</v>
      </c>
      <c r="Q1" s="1" t="s">
        <v>8359</v>
      </c>
      <c r="R1" s="1" t="s">
        <v>8360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t="s">
        <v>8385</v>
      </c>
      <c r="Q2" t="s">
        <v>8316</v>
      </c>
      <c r="R2" t="s">
        <v>8317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61</v>
      </c>
      <c r="Q3" t="s">
        <v>8316</v>
      </c>
      <c r="R3" t="s">
        <v>8317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t="s">
        <v>8385</v>
      </c>
      <c r="Q4" t="s">
        <v>8316</v>
      </c>
      <c r="R4" t="s">
        <v>8317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t="s">
        <v>8385</v>
      </c>
      <c r="Q5" t="s">
        <v>8316</v>
      </c>
      <c r="R5" t="s">
        <v>8317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</v>
      </c>
      <c r="Q6" t="s">
        <v>8316</v>
      </c>
      <c r="R6" t="s">
        <v>8317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24</v>
      </c>
      <c r="Q7" t="s">
        <v>8316</v>
      </c>
      <c r="R7" t="s">
        <v>8317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16</v>
      </c>
      <c r="Q8" t="s">
        <v>8316</v>
      </c>
      <c r="R8" t="s">
        <v>8317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8316</v>
      </c>
      <c r="R9" t="s">
        <v>8317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</v>
      </c>
      <c r="Q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30</v>
      </c>
      <c r="Q11" t="s">
        <v>8316</v>
      </c>
      <c r="R11" t="s">
        <v>8317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</v>
      </c>
      <c r="Q12" t="s">
        <v>8316</v>
      </c>
      <c r="R12" t="s">
        <v>8317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8316</v>
      </c>
      <c r="R13" t="s">
        <v>8317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t="s">
        <v>8385</v>
      </c>
      <c r="Q14" t="s">
        <v>8316</v>
      </c>
      <c r="R14" t="s">
        <v>8317</v>
      </c>
      <c r="S14" s="14">
        <v>41950.114108796297</v>
      </c>
      <c r="T14" s="14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23</v>
      </c>
      <c r="Q15" t="s">
        <v>8316</v>
      </c>
      <c r="R15" t="s">
        <v>8317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</v>
      </c>
      <c r="Q16" t="s">
        <v>8316</v>
      </c>
      <c r="R16" t="s">
        <v>8317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</v>
      </c>
      <c r="Q17" t="s">
        <v>8316</v>
      </c>
      <c r="R17" t="s">
        <v>8317</v>
      </c>
      <c r="S17" s="14">
        <v>42618.827013888891</v>
      </c>
      <c r="T17" s="14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</v>
      </c>
      <c r="Q18" t="s">
        <v>8316</v>
      </c>
      <c r="R18" t="s">
        <v>8317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</v>
      </c>
      <c r="Q19" t="s">
        <v>8316</v>
      </c>
      <c r="R19" t="s">
        <v>8317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36</v>
      </c>
      <c r="Q2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t="s">
        <v>8385</v>
      </c>
      <c r="Q21" t="s">
        <v>8316</v>
      </c>
      <c r="R21" t="s">
        <v>8317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</v>
      </c>
      <c r="Q22" t="s">
        <v>8316</v>
      </c>
      <c r="R22" t="s">
        <v>8317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</v>
      </c>
      <c r="Q23" t="s">
        <v>8316</v>
      </c>
      <c r="R23" t="s">
        <v>8317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</v>
      </c>
      <c r="Q24" t="s">
        <v>8316</v>
      </c>
      <c r="R24" t="s">
        <v>8317</v>
      </c>
      <c r="S24" s="14">
        <v>42465.128391203703</v>
      </c>
      <c r="T24" s="14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t="s">
        <v>8385</v>
      </c>
      <c r="Q25" t="s">
        <v>8316</v>
      </c>
      <c r="R25" t="s">
        <v>8317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</v>
      </c>
      <c r="Q26" t="s">
        <v>8316</v>
      </c>
      <c r="R26" t="s">
        <v>8317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8316</v>
      </c>
      <c r="R27" t="s">
        <v>8317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97</v>
      </c>
      <c r="Q28" t="s">
        <v>8316</v>
      </c>
      <c r="R28" t="s">
        <v>8317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t="s">
        <v>8385</v>
      </c>
      <c r="Q29" t="s">
        <v>8316</v>
      </c>
      <c r="R29" t="s">
        <v>8317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382</v>
      </c>
      <c r="Q31" t="s">
        <v>8316</v>
      </c>
      <c r="R31" t="s">
        <v>8317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</v>
      </c>
      <c r="Q32" t="s">
        <v>8316</v>
      </c>
      <c r="R32" t="s">
        <v>8317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8316</v>
      </c>
      <c r="R33" t="s">
        <v>8317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8316</v>
      </c>
      <c r="R34" t="s">
        <v>8317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8316</v>
      </c>
      <c r="R35" t="s">
        <v>8317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t="s">
        <v>8385</v>
      </c>
      <c r="Q36" t="s">
        <v>8316</v>
      </c>
      <c r="R36" t="s">
        <v>8317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82</v>
      </c>
      <c r="Q37" t="s">
        <v>8316</v>
      </c>
      <c r="R37" t="s">
        <v>8317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8316</v>
      </c>
      <c r="R38" t="s">
        <v>8317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</v>
      </c>
      <c r="Q39" t="s">
        <v>8316</v>
      </c>
      <c r="R39" t="s">
        <v>8317</v>
      </c>
      <c r="S39" s="14">
        <v>42415.883425925931</v>
      </c>
      <c r="T39" s="14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</v>
      </c>
      <c r="Q40" t="s">
        <v>8316</v>
      </c>
      <c r="R40" t="s">
        <v>8317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13</v>
      </c>
      <c r="Q41" t="s">
        <v>8316</v>
      </c>
      <c r="R41" t="s">
        <v>8317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t="s">
        <v>8385</v>
      </c>
      <c r="Q42" t="s">
        <v>8316</v>
      </c>
      <c r="R42" t="s">
        <v>8317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6</v>
      </c>
      <c r="Q43" t="s">
        <v>8316</v>
      </c>
      <c r="R43" t="s">
        <v>8317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</v>
      </c>
      <c r="Q44" t="s">
        <v>8316</v>
      </c>
      <c r="R44" t="s">
        <v>8317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</v>
      </c>
      <c r="Q45" t="s">
        <v>8316</v>
      </c>
      <c r="R45" t="s">
        <v>8317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</v>
      </c>
      <c r="Q46" t="s">
        <v>8316</v>
      </c>
      <c r="R46" t="s">
        <v>8317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t="s">
        <v>8385</v>
      </c>
      <c r="Q47" t="s">
        <v>8316</v>
      </c>
      <c r="R47" t="s">
        <v>8317</v>
      </c>
      <c r="S47" s="14">
        <v>42515.078217592592</v>
      </c>
      <c r="T47" s="14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</v>
      </c>
      <c r="Q48" t="s">
        <v>8316</v>
      </c>
      <c r="R48" t="s">
        <v>8317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8316</v>
      </c>
      <c r="R49" t="s">
        <v>8317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10</v>
      </c>
      <c r="Q51" t="s">
        <v>8316</v>
      </c>
      <c r="R51" t="s">
        <v>8317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37</v>
      </c>
      <c r="Q52" t="s">
        <v>8316</v>
      </c>
      <c r="R52" t="s">
        <v>8317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81</v>
      </c>
      <c r="Q53" t="s">
        <v>8316</v>
      </c>
      <c r="R53" t="s">
        <v>8317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8316</v>
      </c>
      <c r="R54" t="s">
        <v>8317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53</v>
      </c>
      <c r="Q55" t="s">
        <v>8316</v>
      </c>
      <c r="R55" t="s">
        <v>8317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8316</v>
      </c>
      <c r="R56" t="s">
        <v>8317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47</v>
      </c>
      <c r="Q57" t="s">
        <v>8316</v>
      </c>
      <c r="R57" t="s">
        <v>8317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</v>
      </c>
      <c r="Q58" t="s">
        <v>8316</v>
      </c>
      <c r="R58" t="s">
        <v>8317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8316</v>
      </c>
      <c r="R59" t="s">
        <v>8317</v>
      </c>
      <c r="S59" s="14">
        <v>41828.922905092593</v>
      </c>
      <c r="T59" s="14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49</v>
      </c>
      <c r="Q6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</v>
      </c>
      <c r="Q61" t="s">
        <v>8316</v>
      </c>
      <c r="R61" t="s">
        <v>8317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9</v>
      </c>
      <c r="Q62" t="s">
        <v>8316</v>
      </c>
      <c r="R62" t="s">
        <v>8317</v>
      </c>
      <c r="S62" s="14">
        <v>41826.61954861111</v>
      </c>
      <c r="T62" s="14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</v>
      </c>
      <c r="Q63" t="s">
        <v>8316</v>
      </c>
      <c r="R63" t="s">
        <v>8317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</v>
      </c>
      <c r="Q64" t="s">
        <v>8316</v>
      </c>
      <c r="R64" t="s">
        <v>8317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8316</v>
      </c>
      <c r="R65" t="s">
        <v>8317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52</v>
      </c>
      <c r="Q66" t="s">
        <v>8316</v>
      </c>
      <c r="R66" t="s">
        <v>8317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t="s">
        <v>8385</v>
      </c>
      <c r="Q67" t="s">
        <v>8316</v>
      </c>
      <c r="R67" t="s">
        <v>8317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8316</v>
      </c>
      <c r="R68" t="s">
        <v>8317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38</v>
      </c>
      <c r="Q69" t="s">
        <v>8316</v>
      </c>
      <c r="R69" t="s">
        <v>8317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26</v>
      </c>
      <c r="Q7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t="s">
        <v>8385</v>
      </c>
      <c r="Q71" t="s">
        <v>8316</v>
      </c>
      <c r="R71" t="s">
        <v>8317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8316</v>
      </c>
      <c r="R72" t="s">
        <v>8317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t="s">
        <v>8385</v>
      </c>
      <c r="Q73" t="s">
        <v>8316</v>
      </c>
      <c r="R73" t="s">
        <v>8317</v>
      </c>
      <c r="S73" s="14">
        <v>41793.710231481484</v>
      </c>
      <c r="T73" s="14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t="s">
        <v>8385</v>
      </c>
      <c r="Q74" t="s">
        <v>8316</v>
      </c>
      <c r="R74" t="s">
        <v>8317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8316</v>
      </c>
      <c r="R75" t="s">
        <v>8317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8316</v>
      </c>
      <c r="R76" t="s">
        <v>8317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26</v>
      </c>
      <c r="Q77" t="s">
        <v>8316</v>
      </c>
      <c r="R77" t="s">
        <v>8317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</v>
      </c>
      <c r="Q78" t="s">
        <v>8316</v>
      </c>
      <c r="R78" t="s">
        <v>8317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</v>
      </c>
      <c r="Q79" t="s">
        <v>8316</v>
      </c>
      <c r="R79" t="s">
        <v>8317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</v>
      </c>
      <c r="Q8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24</v>
      </c>
      <c r="Q81" t="s">
        <v>8316</v>
      </c>
      <c r="R81" t="s">
        <v>8317</v>
      </c>
      <c r="S81" s="14">
        <v>41885.221550925926</v>
      </c>
      <c r="T81" s="14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189</v>
      </c>
      <c r="Q82" t="s">
        <v>8316</v>
      </c>
      <c r="R82" t="s">
        <v>8317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50</v>
      </c>
      <c r="Q83" t="s">
        <v>8316</v>
      </c>
      <c r="R83" t="s">
        <v>8317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10</v>
      </c>
      <c r="Q84" t="s">
        <v>8316</v>
      </c>
      <c r="R84" t="s">
        <v>8317</v>
      </c>
      <c r="S84" s="14">
        <v>41975.124340277776</v>
      </c>
      <c r="T84" s="14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8316</v>
      </c>
      <c r="R85" t="s">
        <v>8317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8316</v>
      </c>
      <c r="R86" t="s">
        <v>8317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</v>
      </c>
      <c r="Q87" t="s">
        <v>8316</v>
      </c>
      <c r="R87" t="s">
        <v>8317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8316</v>
      </c>
      <c r="R88" t="s">
        <v>8317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8316</v>
      </c>
      <c r="R89" t="s">
        <v>8317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8316</v>
      </c>
      <c r="R90" t="s">
        <v>8317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8316</v>
      </c>
      <c r="R91" t="s">
        <v>8317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82</v>
      </c>
      <c r="Q92" t="s">
        <v>8316</v>
      </c>
      <c r="R92" t="s">
        <v>8317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8316</v>
      </c>
      <c r="R93" t="s">
        <v>8317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8316</v>
      </c>
      <c r="R94" t="s">
        <v>8317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t="s">
        <v>8385</v>
      </c>
      <c r="Q95" t="s">
        <v>8316</v>
      </c>
      <c r="R95" t="s">
        <v>8317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8316</v>
      </c>
      <c r="R96" t="s">
        <v>8317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6</v>
      </c>
      <c r="Q97" t="s">
        <v>8316</v>
      </c>
      <c r="R97" t="s">
        <v>8317</v>
      </c>
      <c r="S97" s="14">
        <v>42402.947002314817</v>
      </c>
      <c r="T97" s="14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</v>
      </c>
      <c r="Q98" t="s">
        <v>8316</v>
      </c>
      <c r="R98" t="s">
        <v>8317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</v>
      </c>
      <c r="Q99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316</v>
      </c>
      <c r="Q10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</v>
      </c>
      <c r="Q101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t="s">
        <v>8385</v>
      </c>
      <c r="Q102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</v>
      </c>
      <c r="Q103" t="s">
        <v>8316</v>
      </c>
      <c r="R103" t="s">
        <v>8317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</v>
      </c>
      <c r="Q104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43</v>
      </c>
      <c r="Q106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63</v>
      </c>
      <c r="Q107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t="s">
        <v>8385</v>
      </c>
      <c r="Q1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2</v>
      </c>
      <c r="Q111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</v>
      </c>
      <c r="Q112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</v>
      </c>
      <c r="Q113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34</v>
      </c>
      <c r="Q114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62</v>
      </c>
      <c r="Q115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</v>
      </c>
      <c r="Q116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143</v>
      </c>
      <c r="Q118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</v>
      </c>
      <c r="Q119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</v>
      </c>
      <c r="Q12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</v>
      </c>
      <c r="Q123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t="s">
        <v>8385</v>
      </c>
      <c r="Q124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92</v>
      </c>
      <c r="Q126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46</v>
      </c>
      <c r="Q127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t="s">
        <v>8385</v>
      </c>
      <c r="Q128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249</v>
      </c>
      <c r="Q129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</v>
      </c>
      <c r="Q13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6</v>
      </c>
      <c r="Q131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t="s">
        <v>8385</v>
      </c>
      <c r="Q133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</v>
      </c>
      <c r="Q134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t="s">
        <v>8385</v>
      </c>
      <c r="Q135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51</v>
      </c>
      <c r="Q138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t="s">
        <v>8385</v>
      </c>
      <c r="Q141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</v>
      </c>
      <c r="Q142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t="s">
        <v>8385</v>
      </c>
      <c r="Q143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</v>
      </c>
      <c r="Q145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</v>
      </c>
      <c r="Q146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</v>
      </c>
      <c r="Q147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</v>
      </c>
      <c r="Q149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23</v>
      </c>
      <c r="Q15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48</v>
      </c>
      <c r="Q152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</v>
      </c>
      <c r="Q153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6</v>
      </c>
      <c r="Q154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23</v>
      </c>
      <c r="Q155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</v>
      </c>
      <c r="Q156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106</v>
      </c>
      <c r="Q157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t="s">
        <v>8385</v>
      </c>
      <c r="Q158" t="s">
        <v>8316</v>
      </c>
      <c r="R158" t="s">
        <v>8317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218</v>
      </c>
      <c r="Q16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27</v>
      </c>
      <c r="Q161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</v>
      </c>
      <c r="Q162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</v>
      </c>
      <c r="Q164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34</v>
      </c>
      <c r="Q165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t="s">
        <v>8385</v>
      </c>
      <c r="Q167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</v>
      </c>
      <c r="Q169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</v>
      </c>
      <c r="Q172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60</v>
      </c>
      <c r="Q173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83</v>
      </c>
      <c r="Q174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6</v>
      </c>
      <c r="Q176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101</v>
      </c>
      <c r="Q177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46</v>
      </c>
      <c r="Q182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t="s">
        <v>8385</v>
      </c>
      <c r="Q184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53</v>
      </c>
      <c r="Q186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</v>
      </c>
      <c r="Q187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</v>
      </c>
      <c r="Q188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63</v>
      </c>
      <c r="Q189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64</v>
      </c>
      <c r="Q19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t="s">
        <v>8385</v>
      </c>
      <c r="Q191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t="s">
        <v>8385</v>
      </c>
      <c r="Q193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31</v>
      </c>
      <c r="Q194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t="s">
        <v>8385</v>
      </c>
      <c r="Q196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67</v>
      </c>
      <c r="Q197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t="s">
        <v>8385</v>
      </c>
      <c r="Q198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</v>
      </c>
      <c r="Q201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</v>
      </c>
      <c r="Q202" t="s">
        <v>8316</v>
      </c>
      <c r="R202" t="s">
        <v>8317</v>
      </c>
      <c r="S202" s="14">
        <v>41804.937083333331</v>
      </c>
      <c r="T202" s="14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</v>
      </c>
      <c r="Q204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8316</v>
      </c>
      <c r="R206" t="s">
        <v>8317</v>
      </c>
      <c r="S206" s="14">
        <v>42144.231527777782</v>
      </c>
      <c r="T206" s="14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</v>
      </c>
      <c r="Q208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</v>
      </c>
      <c r="Q209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28</v>
      </c>
      <c r="Q2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t="s">
        <v>8385</v>
      </c>
      <c r="Q213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87</v>
      </c>
      <c r="Q214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t="s">
        <v>8385</v>
      </c>
      <c r="Q215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</v>
      </c>
      <c r="Q216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24</v>
      </c>
      <c r="Q217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t="s">
        <v>8385</v>
      </c>
      <c r="Q218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</v>
      </c>
      <c r="Q219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7</v>
      </c>
      <c r="Q22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</v>
      </c>
      <c r="Q222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35</v>
      </c>
      <c r="Q223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28</v>
      </c>
      <c r="Q224" t="s">
        <v>8316</v>
      </c>
      <c r="R224" t="s">
        <v>8317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19</v>
      </c>
      <c r="Q225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t="s">
        <v>8385</v>
      </c>
      <c r="Q226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223</v>
      </c>
      <c r="Q227" t="s">
        <v>8316</v>
      </c>
      <c r="R227" t="s">
        <v>8317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t="s">
        <v>8385</v>
      </c>
      <c r="Q229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</v>
      </c>
      <c r="Q23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2</v>
      </c>
      <c r="Q231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127</v>
      </c>
      <c r="Q232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</v>
      </c>
      <c r="Q234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t="s">
        <v>8385</v>
      </c>
      <c r="Q235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11</v>
      </c>
      <c r="Q237" t="s">
        <v>8316</v>
      </c>
      <c r="R237" t="s">
        <v>8317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26</v>
      </c>
      <c r="Q238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</v>
      </c>
      <c r="Q24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t="s">
        <v>8385</v>
      </c>
      <c r="Q241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t="s">
        <v>8385</v>
      </c>
      <c r="Q243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t="s">
        <v>8385</v>
      </c>
      <c r="Q244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23</v>
      </c>
      <c r="Q245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17</v>
      </c>
      <c r="Q246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107</v>
      </c>
      <c r="Q247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</v>
      </c>
      <c r="Q248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16</v>
      </c>
      <c r="Q25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8316</v>
      </c>
      <c r="R251" t="s">
        <v>8317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F940B-739B-3348-9624-7F224F7B7D2A}">
  <dimension ref="A1:T413"/>
  <sheetViews>
    <sheetView zoomScale="102" workbookViewId="0">
      <selection activeCell="E22" sqref="E22"/>
    </sheetView>
  </sheetViews>
  <sheetFormatPr baseColWidth="10" defaultRowHeight="15" x14ac:dyDescent="0.2"/>
  <sheetData>
    <row r="1" spans="1:20" ht="24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9" t="s">
        <v>8305</v>
      </c>
      <c r="P1" s="1" t="s">
        <v>8306</v>
      </c>
      <c r="Q1" s="1" t="s">
        <v>8359</v>
      </c>
      <c r="R1" s="1" t="s">
        <v>8360</v>
      </c>
      <c r="S1" s="1" t="s">
        <v>8365</v>
      </c>
      <c r="T1" s="1" t="s">
        <v>8366</v>
      </c>
    </row>
    <row r="2" spans="1:20" ht="24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</v>
      </c>
      <c r="Q2" t="s">
        <v>8316</v>
      </c>
      <c r="R2" t="s">
        <v>8317</v>
      </c>
      <c r="S2" s="14">
        <v>42646.092812499999</v>
      </c>
      <c r="T2" s="14">
        <v>42675.207638888889</v>
      </c>
    </row>
    <row r="3" spans="1:20" ht="24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111</v>
      </c>
      <c r="Q3" t="s">
        <v>8316</v>
      </c>
      <c r="R3" t="s">
        <v>8317</v>
      </c>
      <c r="S3" s="14">
        <v>42430.040798611109</v>
      </c>
      <c r="T3" s="14">
        <v>42449.999131944445</v>
      </c>
    </row>
    <row r="4" spans="1:20" ht="24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72</v>
      </c>
      <c r="Q4" t="s">
        <v>8316</v>
      </c>
      <c r="R4" t="s">
        <v>8317</v>
      </c>
      <c r="S4" s="14">
        <v>42238.13282407407</v>
      </c>
      <c r="T4" s="14">
        <v>42268.13282407407</v>
      </c>
    </row>
    <row r="5" spans="1:20" ht="24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8316</v>
      </c>
      <c r="R5" t="s">
        <v>8317</v>
      </c>
      <c r="S5" s="14">
        <v>41850.400937500002</v>
      </c>
      <c r="T5" s="14">
        <v>41895.400937500002</v>
      </c>
    </row>
    <row r="6" spans="1:20" ht="24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64</v>
      </c>
      <c r="Q6" t="s">
        <v>8316</v>
      </c>
      <c r="R6" t="s">
        <v>8317</v>
      </c>
      <c r="S6" s="14">
        <v>42753.205625000002</v>
      </c>
      <c r="T6" s="14">
        <v>42783.670138888891</v>
      </c>
    </row>
    <row r="7" spans="1:20" ht="24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</v>
      </c>
      <c r="Q7" t="s">
        <v>8316</v>
      </c>
      <c r="R7" t="s">
        <v>8317</v>
      </c>
      <c r="S7" s="14">
        <v>42155.920219907406</v>
      </c>
      <c r="T7" s="14">
        <v>42176.888888888891</v>
      </c>
    </row>
    <row r="8" spans="1:20" ht="24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127</v>
      </c>
      <c r="Q8" t="s">
        <v>8316</v>
      </c>
      <c r="R8" t="s">
        <v>8317</v>
      </c>
      <c r="S8" s="14">
        <v>42157.591064814813</v>
      </c>
      <c r="T8" s="14">
        <v>42179.083333333328</v>
      </c>
    </row>
    <row r="9" spans="1:20" ht="24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</v>
      </c>
      <c r="Q9" t="s">
        <v>8316</v>
      </c>
      <c r="R9" t="s">
        <v>8317</v>
      </c>
      <c r="S9" s="14">
        <v>42676.065150462964</v>
      </c>
      <c r="T9" s="14">
        <v>42721.290972222225</v>
      </c>
    </row>
    <row r="10" spans="1:20" ht="24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</v>
      </c>
      <c r="Q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24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41</v>
      </c>
      <c r="Q11" t="s">
        <v>8316</v>
      </c>
      <c r="R11" t="s">
        <v>8317</v>
      </c>
      <c r="S11" s="14">
        <v>42282.768414351856</v>
      </c>
      <c r="T11" s="14">
        <v>42312.810081018513</v>
      </c>
    </row>
    <row r="12" spans="1:20" ht="24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</v>
      </c>
      <c r="Q12" t="s">
        <v>8316</v>
      </c>
      <c r="R12" t="s">
        <v>8317</v>
      </c>
      <c r="S12" s="14">
        <v>42473.794710648144</v>
      </c>
      <c r="T12" s="14">
        <v>42503.794710648144</v>
      </c>
    </row>
    <row r="13" spans="1:20" ht="24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</v>
      </c>
      <c r="Q13" t="s">
        <v>8316</v>
      </c>
      <c r="R13" t="s">
        <v>8317</v>
      </c>
      <c r="S13" s="14">
        <v>42712.23474537037</v>
      </c>
      <c r="T13" s="14">
        <v>42735.707638888889</v>
      </c>
    </row>
    <row r="14" spans="1:20" ht="24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66</v>
      </c>
      <c r="Q14" t="s">
        <v>8316</v>
      </c>
      <c r="R14" t="s">
        <v>8317</v>
      </c>
      <c r="S14" s="14">
        <v>42561.154664351852</v>
      </c>
      <c r="T14" s="14">
        <v>42592.166666666672</v>
      </c>
    </row>
    <row r="15" spans="1:20" ht="24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</v>
      </c>
      <c r="Q15" t="s">
        <v>8316</v>
      </c>
      <c r="R15" t="s">
        <v>8317</v>
      </c>
      <c r="S15" s="14">
        <v>42709.134780092587</v>
      </c>
      <c r="T15" s="14">
        <v>42739.134780092587</v>
      </c>
    </row>
    <row r="16" spans="1:20" ht="24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</v>
      </c>
      <c r="Q16" t="s">
        <v>8316</v>
      </c>
      <c r="R16" t="s">
        <v>8317</v>
      </c>
      <c r="S16" s="14">
        <v>42086.614942129629</v>
      </c>
      <c r="T16" s="14">
        <v>42117.290972222225</v>
      </c>
    </row>
    <row r="17" spans="1:20" ht="24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</v>
      </c>
      <c r="Q17" t="s">
        <v>8316</v>
      </c>
      <c r="R17" t="s">
        <v>8317</v>
      </c>
      <c r="S17" s="14">
        <v>42064.652673611112</v>
      </c>
      <c r="T17" s="14">
        <v>42101.291666666672</v>
      </c>
    </row>
    <row r="18" spans="1:20" ht="24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128</v>
      </c>
      <c r="Q18" t="s">
        <v>8316</v>
      </c>
      <c r="R18" t="s">
        <v>8317</v>
      </c>
      <c r="S18" s="14">
        <v>42292.701053240744</v>
      </c>
      <c r="T18" s="14">
        <v>42322.742719907401</v>
      </c>
    </row>
    <row r="19" spans="1:20" ht="24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</v>
      </c>
      <c r="Q19" t="s">
        <v>8316</v>
      </c>
      <c r="R19" t="s">
        <v>8317</v>
      </c>
      <c r="S19" s="14">
        <v>42461.747199074074</v>
      </c>
      <c r="T19" s="14">
        <v>42491.747199074074</v>
      </c>
    </row>
    <row r="20" spans="1:20" ht="24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136</v>
      </c>
      <c r="Q2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24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169</v>
      </c>
      <c r="Q21" t="s">
        <v>8316</v>
      </c>
      <c r="R21" t="s">
        <v>8317</v>
      </c>
      <c r="S21" s="14">
        <v>42483.675208333334</v>
      </c>
      <c r="T21" s="14">
        <v>42522.789583333331</v>
      </c>
    </row>
    <row r="22" spans="1:20" ht="24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71</v>
      </c>
      <c r="Q22" t="s">
        <v>8316</v>
      </c>
      <c r="R22" t="s">
        <v>8317</v>
      </c>
      <c r="S22" s="14">
        <v>42195.749745370369</v>
      </c>
      <c r="T22" s="14">
        <v>42206.125</v>
      </c>
    </row>
    <row r="23" spans="1:20" ht="24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8316</v>
      </c>
      <c r="R23" t="s">
        <v>8317</v>
      </c>
      <c r="S23" s="14">
        <v>42675.057997685188</v>
      </c>
      <c r="T23" s="14">
        <v>42705.099664351852</v>
      </c>
    </row>
    <row r="24" spans="1:20" ht="24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8316</v>
      </c>
      <c r="R24" t="s">
        <v>8317</v>
      </c>
      <c r="S24" s="14">
        <v>42018.94159722222</v>
      </c>
      <c r="T24" s="14">
        <v>42047.291666666672</v>
      </c>
    </row>
    <row r="25" spans="1:20" ht="24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67</v>
      </c>
      <c r="Q25" t="s">
        <v>8316</v>
      </c>
      <c r="R25" t="s">
        <v>8317</v>
      </c>
      <c r="S25" s="14">
        <v>42026.924976851849</v>
      </c>
      <c r="T25" s="14">
        <v>42052.207638888889</v>
      </c>
    </row>
    <row r="26" spans="1:20" ht="24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</v>
      </c>
      <c r="Q26" t="s">
        <v>8316</v>
      </c>
      <c r="R26" t="s">
        <v>8317</v>
      </c>
      <c r="S26" s="14">
        <v>41920.787534722222</v>
      </c>
      <c r="T26" s="14">
        <v>41941.787534722222</v>
      </c>
    </row>
    <row r="27" spans="1:20" ht="24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37</v>
      </c>
      <c r="Q27" t="s">
        <v>8316</v>
      </c>
      <c r="R27" t="s">
        <v>8317</v>
      </c>
      <c r="S27" s="14">
        <v>42558.189432870371</v>
      </c>
      <c r="T27" s="14">
        <v>42587.875</v>
      </c>
    </row>
    <row r="28" spans="1:20" ht="24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32</v>
      </c>
      <c r="Q28" t="s">
        <v>8316</v>
      </c>
      <c r="R28" t="s">
        <v>8317</v>
      </c>
      <c r="S28" s="14">
        <v>41808.198518518519</v>
      </c>
      <c r="T28" s="14">
        <v>41838.198518518519</v>
      </c>
    </row>
    <row r="29" spans="1:20" ht="24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103</v>
      </c>
      <c r="Q29" t="s">
        <v>8316</v>
      </c>
      <c r="R29" t="s">
        <v>8317</v>
      </c>
      <c r="S29" s="14">
        <v>42550.701886574068</v>
      </c>
      <c r="T29" s="14">
        <v>42580.701886574068</v>
      </c>
    </row>
    <row r="30" spans="1:20" ht="24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</v>
      </c>
      <c r="Q3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24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48</v>
      </c>
      <c r="Q31" t="s">
        <v>8316</v>
      </c>
      <c r="R31" t="s">
        <v>8317</v>
      </c>
      <c r="S31" s="14">
        <v>42016.938692129625</v>
      </c>
      <c r="T31" s="14">
        <v>42046.938692129625</v>
      </c>
    </row>
    <row r="32" spans="1:20" ht="24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</v>
      </c>
      <c r="Q32" t="s">
        <v>8316</v>
      </c>
      <c r="R32" t="s">
        <v>8317</v>
      </c>
      <c r="S32" s="14">
        <v>42591.899988425925</v>
      </c>
      <c r="T32" s="14">
        <v>42622.166666666672</v>
      </c>
    </row>
    <row r="33" spans="1:20" ht="24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90</v>
      </c>
      <c r="Q33" t="s">
        <v>8316</v>
      </c>
      <c r="R33" t="s">
        <v>8317</v>
      </c>
      <c r="S33" s="14">
        <v>42183.231006944443</v>
      </c>
      <c r="T33" s="14">
        <v>42228.231006944443</v>
      </c>
    </row>
    <row r="34" spans="1:20" ht="24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37</v>
      </c>
      <c r="Q34" t="s">
        <v>8316</v>
      </c>
      <c r="R34" t="s">
        <v>8317</v>
      </c>
      <c r="S34" s="14">
        <v>41780.525937500002</v>
      </c>
      <c r="T34" s="14">
        <v>41796.958333333336</v>
      </c>
    </row>
    <row r="35" spans="1:20" ht="24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91</v>
      </c>
      <c r="Q35" t="s">
        <v>8316</v>
      </c>
      <c r="R35" t="s">
        <v>8317</v>
      </c>
      <c r="S35" s="14">
        <v>42158.065694444449</v>
      </c>
      <c r="T35" s="14">
        <v>42201</v>
      </c>
    </row>
    <row r="36" spans="1:20" ht="24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68</v>
      </c>
      <c r="Q36" t="s">
        <v>8316</v>
      </c>
      <c r="R36" t="s">
        <v>8317</v>
      </c>
      <c r="S36" s="14">
        <v>42154.873124999998</v>
      </c>
      <c r="T36" s="14">
        <v>42184.873124999998</v>
      </c>
    </row>
    <row r="37" spans="1:20" ht="24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</v>
      </c>
      <c r="Q37" t="s">
        <v>8316</v>
      </c>
      <c r="R37" t="s">
        <v>8317</v>
      </c>
      <c r="S37" s="14">
        <v>42208.84646990741</v>
      </c>
      <c r="T37" s="14">
        <v>42238.84646990741</v>
      </c>
    </row>
    <row r="38" spans="1:20" ht="24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122</v>
      </c>
      <c r="Q38" t="s">
        <v>8316</v>
      </c>
      <c r="R38" t="s">
        <v>8317</v>
      </c>
      <c r="S38" s="14">
        <v>42451.496817129635</v>
      </c>
      <c r="T38" s="14">
        <v>42459.610416666663</v>
      </c>
    </row>
    <row r="39" spans="1:20" ht="24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</v>
      </c>
      <c r="Q39" t="s">
        <v>8316</v>
      </c>
      <c r="R39" t="s">
        <v>8317</v>
      </c>
      <c r="S39" s="14">
        <v>41759.13962962963</v>
      </c>
      <c r="T39" s="14">
        <v>41791.165972222225</v>
      </c>
    </row>
    <row r="40" spans="1:20" ht="24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</v>
      </c>
      <c r="Q4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24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104</v>
      </c>
      <c r="Q41" t="s">
        <v>8316</v>
      </c>
      <c r="R41" t="s">
        <v>8317</v>
      </c>
      <c r="S41" s="14">
        <v>42250.598217592589</v>
      </c>
      <c r="T41" s="14">
        <v>42270.598217592589</v>
      </c>
    </row>
    <row r="42" spans="1:20" ht="24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64</v>
      </c>
      <c r="Q42" t="s">
        <v>8316</v>
      </c>
      <c r="R42" t="s">
        <v>8317</v>
      </c>
      <c r="S42" s="14">
        <v>42060.683935185181</v>
      </c>
      <c r="T42" s="14">
        <v>42090.642268518524</v>
      </c>
    </row>
    <row r="43" spans="1:20" ht="24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51</v>
      </c>
      <c r="Q43" t="s">
        <v>8316</v>
      </c>
      <c r="R43" t="s">
        <v>8317</v>
      </c>
      <c r="S43" s="14">
        <v>42136.270787037036</v>
      </c>
      <c r="T43" s="14">
        <v>42168.071527777778</v>
      </c>
    </row>
    <row r="44" spans="1:20" ht="24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</v>
      </c>
      <c r="Q44" t="s">
        <v>8316</v>
      </c>
      <c r="R44" t="s">
        <v>8317</v>
      </c>
      <c r="S44" s="14">
        <v>42171.034861111111</v>
      </c>
      <c r="T44" s="14">
        <v>42195.291666666672</v>
      </c>
    </row>
    <row r="45" spans="1:20" ht="24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105</v>
      </c>
      <c r="Q45" t="s">
        <v>8316</v>
      </c>
      <c r="R45" t="s">
        <v>8317</v>
      </c>
      <c r="S45" s="14">
        <v>42494.683634259258</v>
      </c>
      <c r="T45" s="14">
        <v>42524.6875</v>
      </c>
    </row>
    <row r="46" spans="1:20" ht="24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273</v>
      </c>
      <c r="Q46" t="s">
        <v>8316</v>
      </c>
      <c r="R46" t="s">
        <v>8317</v>
      </c>
      <c r="S46" s="14">
        <v>41758.839675925927</v>
      </c>
      <c r="T46" s="14">
        <v>41771.165972222225</v>
      </c>
    </row>
    <row r="47" spans="1:20" ht="24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64</v>
      </c>
      <c r="Q47" t="s">
        <v>8316</v>
      </c>
      <c r="R47" t="s">
        <v>8317</v>
      </c>
      <c r="S47" s="14">
        <v>42171.824884259258</v>
      </c>
      <c r="T47" s="14">
        <v>42201.824884259258</v>
      </c>
    </row>
    <row r="48" spans="1:20" ht="24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84</v>
      </c>
      <c r="Q48" t="s">
        <v>8316</v>
      </c>
      <c r="R48" t="s">
        <v>8317</v>
      </c>
      <c r="S48" s="14">
        <v>42268.127696759257</v>
      </c>
      <c r="T48" s="14">
        <v>42288.083333333328</v>
      </c>
    </row>
    <row r="49" spans="1:20" ht="24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</v>
      </c>
      <c r="Q49" t="s">
        <v>8316</v>
      </c>
      <c r="R49" t="s">
        <v>8317</v>
      </c>
      <c r="S49" s="14">
        <v>42746.261782407411</v>
      </c>
      <c r="T49" s="14">
        <v>42784.207638888889</v>
      </c>
    </row>
    <row r="50" spans="1:20" ht="24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45</v>
      </c>
      <c r="Q5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24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126</v>
      </c>
      <c r="Q51" t="s">
        <v>8316</v>
      </c>
      <c r="R51" t="s">
        <v>8317</v>
      </c>
      <c r="S51" s="14">
        <v>41853.240208333329</v>
      </c>
      <c r="T51" s="14">
        <v>41876.207638888889</v>
      </c>
    </row>
    <row r="52" spans="1:20" ht="24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51</v>
      </c>
      <c r="Q52" t="s">
        <v>8316</v>
      </c>
      <c r="R52" t="s">
        <v>8317</v>
      </c>
      <c r="S52" s="14">
        <v>42061.212488425925</v>
      </c>
      <c r="T52" s="14">
        <v>42089.166666666672</v>
      </c>
    </row>
    <row r="53" spans="1:20" ht="24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61</v>
      </c>
      <c r="Q53" t="s">
        <v>8316</v>
      </c>
      <c r="R53" t="s">
        <v>8317</v>
      </c>
      <c r="S53" s="14">
        <v>42036.24428240741</v>
      </c>
      <c r="T53" s="14">
        <v>42064.290972222225</v>
      </c>
    </row>
    <row r="54" spans="1:20" ht="24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</v>
      </c>
      <c r="Q54" t="s">
        <v>8316</v>
      </c>
      <c r="R54" t="s">
        <v>8317</v>
      </c>
      <c r="S54" s="14">
        <v>42157.470185185186</v>
      </c>
      <c r="T54" s="14">
        <v>42187.470185185186</v>
      </c>
    </row>
    <row r="55" spans="1:20" ht="24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26</v>
      </c>
      <c r="Q55" t="s">
        <v>8316</v>
      </c>
      <c r="R55" t="s">
        <v>8317</v>
      </c>
      <c r="S55" s="14">
        <v>41827.909942129627</v>
      </c>
      <c r="T55" s="14">
        <v>41857.897222222222</v>
      </c>
    </row>
    <row r="56" spans="1:20" ht="24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42</v>
      </c>
      <c r="Q56" t="s">
        <v>8316</v>
      </c>
      <c r="R56" t="s">
        <v>8317</v>
      </c>
      <c r="S56" s="14">
        <v>42162.729548611111</v>
      </c>
      <c r="T56" s="14">
        <v>42192.729548611111</v>
      </c>
    </row>
    <row r="57" spans="1:20" ht="24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89</v>
      </c>
      <c r="Q57" t="s">
        <v>8316</v>
      </c>
      <c r="R57" t="s">
        <v>8317</v>
      </c>
      <c r="S57" s="14">
        <v>42233.738564814819</v>
      </c>
      <c r="T57" s="14">
        <v>42263.738564814819</v>
      </c>
    </row>
    <row r="58" spans="1:20" ht="24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</v>
      </c>
      <c r="Q58" t="s">
        <v>8316</v>
      </c>
      <c r="R58" t="s">
        <v>8317</v>
      </c>
      <c r="S58" s="14">
        <v>42042.197824074072</v>
      </c>
      <c r="T58" s="14">
        <v>42072.156157407408</v>
      </c>
    </row>
    <row r="59" spans="1:20" ht="24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79</v>
      </c>
      <c r="Q59" t="s">
        <v>8316</v>
      </c>
      <c r="R59" t="s">
        <v>8317</v>
      </c>
      <c r="S59" s="14">
        <v>42585.523842592593</v>
      </c>
      <c r="T59" s="14">
        <v>42599.165972222225</v>
      </c>
    </row>
    <row r="60" spans="1:20" ht="24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70</v>
      </c>
      <c r="Q6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24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75</v>
      </c>
      <c r="Q61" t="s">
        <v>8316</v>
      </c>
      <c r="R61" t="s">
        <v>8317</v>
      </c>
      <c r="S61" s="14">
        <v>41852.658310185187</v>
      </c>
      <c r="T61" s="14">
        <v>41882.658310185187</v>
      </c>
    </row>
    <row r="62" spans="1:20" ht="24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124</v>
      </c>
      <c r="Q62" t="s">
        <v>8316</v>
      </c>
      <c r="R62" t="s">
        <v>8317</v>
      </c>
      <c r="S62" s="14">
        <v>42694.110185185185</v>
      </c>
      <c r="T62" s="14">
        <v>42709.041666666672</v>
      </c>
    </row>
    <row r="63" spans="1:20" ht="24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265</v>
      </c>
      <c r="Q63" t="s">
        <v>8316</v>
      </c>
      <c r="R63" t="s">
        <v>8317</v>
      </c>
      <c r="S63" s="14">
        <v>42341.818379629629</v>
      </c>
      <c r="T63" s="14">
        <v>42370.166666666672</v>
      </c>
    </row>
    <row r="64" spans="1:20" ht="24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59</v>
      </c>
      <c r="Q64" t="s">
        <v>8316</v>
      </c>
      <c r="R64" t="s">
        <v>8317</v>
      </c>
      <c r="S64" s="14">
        <v>41880.061006944445</v>
      </c>
      <c r="T64" s="14">
        <v>41908.065972222219</v>
      </c>
    </row>
    <row r="65" spans="1:20" ht="24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71</v>
      </c>
      <c r="Q65" t="s">
        <v>8316</v>
      </c>
      <c r="R65" t="s">
        <v>8317</v>
      </c>
      <c r="S65" s="14">
        <v>41941.683865740742</v>
      </c>
      <c r="T65" s="14">
        <v>41970.125</v>
      </c>
    </row>
    <row r="66" spans="1:20" ht="24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114</v>
      </c>
      <c r="Q66" t="s">
        <v>8316</v>
      </c>
      <c r="R66" t="s">
        <v>8317</v>
      </c>
      <c r="S66" s="14">
        <v>42026.88118055556</v>
      </c>
      <c r="T66" s="14">
        <v>42086.093055555553</v>
      </c>
    </row>
    <row r="67" spans="1:20" ht="24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61</v>
      </c>
      <c r="Q67" t="s">
        <v>8316</v>
      </c>
      <c r="R67" t="s">
        <v>8317</v>
      </c>
      <c r="S67" s="14">
        <v>41922.640590277777</v>
      </c>
      <c r="T67" s="14">
        <v>41932.249305555553</v>
      </c>
    </row>
    <row r="68" spans="1:20" ht="24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</v>
      </c>
      <c r="Q68" t="s">
        <v>8316</v>
      </c>
      <c r="R68" t="s">
        <v>8317</v>
      </c>
      <c r="S68" s="14">
        <v>41993.824340277773</v>
      </c>
      <c r="T68" s="14">
        <v>42010.25</v>
      </c>
    </row>
    <row r="69" spans="1:20" ht="24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</v>
      </c>
      <c r="Q69" t="s">
        <v>8316</v>
      </c>
      <c r="R69" t="s">
        <v>8317</v>
      </c>
      <c r="S69" s="14">
        <v>42219.915856481486</v>
      </c>
      <c r="T69" s="14">
        <v>42240.083333333328</v>
      </c>
    </row>
    <row r="70" spans="1:20" ht="24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</v>
      </c>
      <c r="Q7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24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</v>
      </c>
      <c r="Q71" t="s">
        <v>8316</v>
      </c>
      <c r="R71" t="s">
        <v>8317</v>
      </c>
      <c r="S71" s="14">
        <v>41891.665324074071</v>
      </c>
      <c r="T71" s="14">
        <v>41913.166666666664</v>
      </c>
    </row>
    <row r="72" spans="1:20" ht="24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8316</v>
      </c>
      <c r="R72" t="s">
        <v>8317</v>
      </c>
      <c r="S72" s="14">
        <v>41226.017361111109</v>
      </c>
      <c r="T72" s="14">
        <v>41250.083333333336</v>
      </c>
    </row>
    <row r="73" spans="1:20" ht="24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34</v>
      </c>
      <c r="Q73" t="s">
        <v>8316</v>
      </c>
      <c r="R73" t="s">
        <v>8317</v>
      </c>
      <c r="S73" s="14">
        <v>40478.263923611114</v>
      </c>
      <c r="T73" s="14">
        <v>40568.166666666664</v>
      </c>
    </row>
    <row r="74" spans="1:20" ht="24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</v>
      </c>
      <c r="Q74" t="s">
        <v>8316</v>
      </c>
      <c r="R74" t="s">
        <v>8317</v>
      </c>
      <c r="S74" s="14">
        <v>41862.83997685185</v>
      </c>
      <c r="T74" s="14">
        <v>41892.83997685185</v>
      </c>
    </row>
    <row r="75" spans="1:20" ht="24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42</v>
      </c>
      <c r="Q75" t="s">
        <v>8316</v>
      </c>
      <c r="R75" t="s">
        <v>8317</v>
      </c>
      <c r="S75" s="14">
        <v>40633.154363425929</v>
      </c>
      <c r="T75" s="14">
        <v>40664.207638888889</v>
      </c>
    </row>
    <row r="76" spans="1:20" ht="24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</v>
      </c>
      <c r="Q76" t="s">
        <v>8316</v>
      </c>
      <c r="R76" t="s">
        <v>8317</v>
      </c>
      <c r="S76" s="14">
        <v>40970.875671296293</v>
      </c>
      <c r="T76" s="14">
        <v>41000.834004629629</v>
      </c>
    </row>
    <row r="77" spans="1:20" ht="24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63</v>
      </c>
      <c r="Q77" t="s">
        <v>8316</v>
      </c>
      <c r="R77" t="s">
        <v>8317</v>
      </c>
      <c r="S77" s="14">
        <v>41026.953055555554</v>
      </c>
      <c r="T77" s="14">
        <v>41061.953055555554</v>
      </c>
    </row>
    <row r="78" spans="1:20" ht="24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99</v>
      </c>
      <c r="Q78" t="s">
        <v>8316</v>
      </c>
      <c r="R78" t="s">
        <v>8317</v>
      </c>
      <c r="S78" s="14">
        <v>41829.788252314815</v>
      </c>
      <c r="T78" s="14">
        <v>41839.208333333336</v>
      </c>
    </row>
    <row r="79" spans="1:20" ht="24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83</v>
      </c>
      <c r="Q79" t="s">
        <v>8316</v>
      </c>
      <c r="R79" t="s">
        <v>8317</v>
      </c>
      <c r="S79" s="14">
        <v>41447.839722222219</v>
      </c>
      <c r="T79" s="14">
        <v>41477.839722222219</v>
      </c>
    </row>
    <row r="80" spans="1:20" ht="24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39</v>
      </c>
      <c r="Q8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24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</v>
      </c>
      <c r="Q81" t="s">
        <v>8316</v>
      </c>
      <c r="R81" t="s">
        <v>8317</v>
      </c>
      <c r="S81" s="14">
        <v>41841.26489583333</v>
      </c>
      <c r="T81" s="14">
        <v>41864.207638888889</v>
      </c>
    </row>
    <row r="82" spans="1:20" ht="24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81</v>
      </c>
      <c r="Q82" t="s">
        <v>8316</v>
      </c>
      <c r="R82" t="s">
        <v>8317</v>
      </c>
      <c r="S82" s="14">
        <v>41799.685902777775</v>
      </c>
      <c r="T82" s="14">
        <v>41827.083333333336</v>
      </c>
    </row>
    <row r="83" spans="1:20" ht="24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201</v>
      </c>
      <c r="Q83" t="s">
        <v>8316</v>
      </c>
      <c r="R83" t="s">
        <v>8317</v>
      </c>
      <c r="S83" s="14">
        <v>41775.753761574073</v>
      </c>
      <c r="T83" s="14">
        <v>41805.753761574073</v>
      </c>
    </row>
    <row r="84" spans="1:20" ht="24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38</v>
      </c>
      <c r="Q84" t="s">
        <v>8316</v>
      </c>
      <c r="R84" t="s">
        <v>8317</v>
      </c>
      <c r="S84" s="14">
        <v>41766.80572916667</v>
      </c>
      <c r="T84" s="14">
        <v>41799.80572916667</v>
      </c>
    </row>
    <row r="85" spans="1:20" ht="24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</v>
      </c>
      <c r="Q85" t="s">
        <v>8316</v>
      </c>
      <c r="R85" t="s">
        <v>8317</v>
      </c>
      <c r="S85" s="14">
        <v>40644.159259259257</v>
      </c>
      <c r="T85" s="14">
        <v>40666.165972222225</v>
      </c>
    </row>
    <row r="86" spans="1:20" ht="24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</v>
      </c>
      <c r="Q86" t="s">
        <v>8316</v>
      </c>
      <c r="R86" t="s">
        <v>8317</v>
      </c>
      <c r="S86" s="14">
        <v>41940.69158564815</v>
      </c>
      <c r="T86" s="14">
        <v>41969.332638888889</v>
      </c>
    </row>
    <row r="87" spans="1:20" ht="24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</v>
      </c>
      <c r="Q87" t="s">
        <v>8316</v>
      </c>
      <c r="R87" t="s">
        <v>8317</v>
      </c>
      <c r="S87" s="14">
        <v>41839.175706018519</v>
      </c>
      <c r="T87" s="14">
        <v>41853.175706018519</v>
      </c>
    </row>
    <row r="88" spans="1:20" ht="24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51</v>
      </c>
      <c r="Q88" t="s">
        <v>8316</v>
      </c>
      <c r="R88" t="s">
        <v>8317</v>
      </c>
      <c r="S88" s="14">
        <v>41772.105937500004</v>
      </c>
      <c r="T88" s="14">
        <v>41803.916666666664</v>
      </c>
    </row>
    <row r="89" spans="1:20" ht="24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101</v>
      </c>
      <c r="Q89" t="s">
        <v>8316</v>
      </c>
      <c r="R89" t="s">
        <v>8317</v>
      </c>
      <c r="S89" s="14">
        <v>41591.737974537034</v>
      </c>
      <c r="T89" s="14">
        <v>41621.207638888889</v>
      </c>
    </row>
    <row r="90" spans="1:20" ht="24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32</v>
      </c>
      <c r="Q9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24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</v>
      </c>
      <c r="Q91" t="s">
        <v>8316</v>
      </c>
      <c r="R91" t="s">
        <v>8317</v>
      </c>
      <c r="S91" s="14">
        <v>40923.729953703703</v>
      </c>
      <c r="T91" s="14">
        <v>40953.729953703703</v>
      </c>
    </row>
    <row r="92" spans="1:20" ht="24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</v>
      </c>
      <c r="Q92" t="s">
        <v>8316</v>
      </c>
      <c r="R92" t="s">
        <v>8317</v>
      </c>
      <c r="S92" s="14">
        <v>41878.878379629627</v>
      </c>
      <c r="T92" s="14">
        <v>41908.878379629627</v>
      </c>
    </row>
    <row r="93" spans="1:20" ht="24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132</v>
      </c>
      <c r="Q93" t="s">
        <v>8316</v>
      </c>
      <c r="R93" t="s">
        <v>8317</v>
      </c>
      <c r="S93" s="14">
        <v>41862.864675925928</v>
      </c>
      <c r="T93" s="14">
        <v>41876.864675925928</v>
      </c>
    </row>
    <row r="94" spans="1:20" ht="24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</v>
      </c>
      <c r="Q94" t="s">
        <v>8316</v>
      </c>
      <c r="R94" t="s">
        <v>8317</v>
      </c>
      <c r="S94" s="14">
        <v>40531.886886574073</v>
      </c>
      <c r="T94" s="14">
        <v>40591.886886574073</v>
      </c>
    </row>
    <row r="95" spans="1:20" ht="24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40</v>
      </c>
      <c r="Q95" t="s">
        <v>8316</v>
      </c>
      <c r="R95" t="s">
        <v>8317</v>
      </c>
      <c r="S95" s="14">
        <v>41477.930914351848</v>
      </c>
      <c r="T95" s="14">
        <v>41504.625</v>
      </c>
    </row>
    <row r="96" spans="1:20" ht="24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58</v>
      </c>
      <c r="Q96" t="s">
        <v>8316</v>
      </c>
      <c r="R96" t="s">
        <v>8317</v>
      </c>
      <c r="S96" s="14">
        <v>41781.666770833333</v>
      </c>
      <c r="T96" s="14">
        <v>41811.666770833333</v>
      </c>
    </row>
    <row r="97" spans="1:20" ht="24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</v>
      </c>
      <c r="Q97" t="s">
        <v>8316</v>
      </c>
      <c r="R97" t="s">
        <v>8317</v>
      </c>
      <c r="S97" s="14">
        <v>41375.702210648145</v>
      </c>
      <c r="T97" s="14">
        <v>41400.702210648145</v>
      </c>
    </row>
    <row r="98" spans="1:20" ht="24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47</v>
      </c>
      <c r="Q98" t="s">
        <v>8316</v>
      </c>
      <c r="R98" t="s">
        <v>8317</v>
      </c>
      <c r="S98" s="14">
        <v>40883.949317129627</v>
      </c>
      <c r="T98" s="14">
        <v>40939.708333333336</v>
      </c>
    </row>
    <row r="99" spans="1:20" ht="24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</v>
      </c>
      <c r="Q99" t="s">
        <v>8316</v>
      </c>
      <c r="R99" t="s">
        <v>8317</v>
      </c>
      <c r="S99" s="14">
        <v>41491.79478009259</v>
      </c>
      <c r="T99" s="14">
        <v>41509.79478009259</v>
      </c>
    </row>
    <row r="100" spans="1:20" ht="24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</v>
      </c>
      <c r="Q10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24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</v>
      </c>
      <c r="Q101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24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</v>
      </c>
      <c r="Q102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24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</v>
      </c>
      <c r="Q103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24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63</v>
      </c>
      <c r="Q104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24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86</v>
      </c>
      <c r="Q105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24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54</v>
      </c>
      <c r="Q106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24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</v>
      </c>
      <c r="Q107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24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</v>
      </c>
      <c r="Q108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24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</v>
      </c>
      <c r="Q109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24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</v>
      </c>
      <c r="Q110" t="s">
        <v>8316</v>
      </c>
      <c r="R110" t="s">
        <v>8317</v>
      </c>
      <c r="S110" s="14">
        <v>42772.833379629628</v>
      </c>
      <c r="T110" s="14">
        <v>42806.875</v>
      </c>
    </row>
    <row r="111" spans="1:20" ht="24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</v>
      </c>
      <c r="Q111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24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46</v>
      </c>
      <c r="Q112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24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142</v>
      </c>
      <c r="Q113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24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</v>
      </c>
      <c r="Q114" t="s">
        <v>8316</v>
      </c>
      <c r="R114" t="s">
        <v>8317</v>
      </c>
      <c r="S114" s="14">
        <v>42503.559467592597</v>
      </c>
      <c r="T114" s="14">
        <v>42524.875</v>
      </c>
    </row>
    <row r="115" spans="1:20" ht="24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194</v>
      </c>
      <c r="Q115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24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107</v>
      </c>
      <c r="Q116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24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</v>
      </c>
      <c r="Q117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24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58</v>
      </c>
      <c r="Q118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24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</v>
      </c>
      <c r="Q119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24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</v>
      </c>
      <c r="Q12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24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86</v>
      </c>
      <c r="Q121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24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183</v>
      </c>
      <c r="Q122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24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</v>
      </c>
      <c r="Q123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24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59</v>
      </c>
      <c r="Q124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24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70</v>
      </c>
      <c r="Q125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24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116</v>
      </c>
      <c r="Q126" t="s">
        <v>8316</v>
      </c>
      <c r="R126" t="s">
        <v>8317</v>
      </c>
      <c r="S126" s="14">
        <v>42262.096782407403</v>
      </c>
      <c r="T126" s="14">
        <v>42286</v>
      </c>
    </row>
    <row r="127" spans="1:20" ht="24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</v>
      </c>
      <c r="Q127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24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58</v>
      </c>
      <c r="Q128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24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</v>
      </c>
      <c r="Q129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24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66</v>
      </c>
      <c r="Q13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24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</v>
      </c>
      <c r="Q131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24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</v>
      </c>
      <c r="Q132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24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</v>
      </c>
      <c r="Q133" t="s">
        <v>8316</v>
      </c>
      <c r="R133" t="s">
        <v>8317</v>
      </c>
      <c r="S133" s="14">
        <v>42602.576712962968</v>
      </c>
      <c r="T133" s="14">
        <v>42621.15625</v>
      </c>
    </row>
    <row r="134" spans="1:20" ht="24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73</v>
      </c>
      <c r="Q134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24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</v>
      </c>
      <c r="Q135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24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252</v>
      </c>
      <c r="Q136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24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75</v>
      </c>
      <c r="Q137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24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68</v>
      </c>
      <c r="Q138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24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94</v>
      </c>
      <c r="Q139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24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</v>
      </c>
      <c r="Q140" t="s">
        <v>8316</v>
      </c>
      <c r="R140" t="s">
        <v>8317</v>
      </c>
      <c r="S140" s="14">
        <v>42284.516064814816</v>
      </c>
      <c r="T140" s="14">
        <v>42307.875</v>
      </c>
    </row>
    <row r="141" spans="1:20" ht="24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53</v>
      </c>
      <c r="Q141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24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</v>
      </c>
      <c r="Q142" t="s">
        <v>8316</v>
      </c>
      <c r="R142" t="s">
        <v>8317</v>
      </c>
      <c r="S142" s="14">
        <v>42136.536134259266</v>
      </c>
      <c r="T142" s="14">
        <v>42167.875</v>
      </c>
    </row>
    <row r="143" spans="1:20" ht="24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</v>
      </c>
      <c r="Q143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24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61</v>
      </c>
      <c r="Q144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24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107</v>
      </c>
      <c r="Q145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24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205</v>
      </c>
      <c r="Q146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24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55</v>
      </c>
      <c r="Q147" t="s">
        <v>8316</v>
      </c>
      <c r="R147" t="s">
        <v>8317</v>
      </c>
      <c r="S147" s="14">
        <v>42400.704537037032</v>
      </c>
      <c r="T147" s="14">
        <v>42444.875</v>
      </c>
    </row>
    <row r="148" spans="1:20" ht="24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</v>
      </c>
      <c r="Q148" t="s">
        <v>8316</v>
      </c>
      <c r="R148" t="s">
        <v>8317</v>
      </c>
      <c r="S148" s="14">
        <v>42017.88045138889</v>
      </c>
      <c r="T148" s="14">
        <v>42044.1875</v>
      </c>
    </row>
    <row r="149" spans="1:20" ht="24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</v>
      </c>
      <c r="Q149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24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69</v>
      </c>
      <c r="Q15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24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</v>
      </c>
      <c r="Q151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24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</v>
      </c>
      <c r="Q152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24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</v>
      </c>
      <c r="Q153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24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</v>
      </c>
      <c r="Q154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24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</v>
      </c>
      <c r="Q155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24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41</v>
      </c>
      <c r="Q156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24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</v>
      </c>
      <c r="Q157" t="s">
        <v>8316</v>
      </c>
      <c r="R157" t="s">
        <v>8317</v>
      </c>
      <c r="S157" s="14">
        <v>42239.957962962959</v>
      </c>
      <c r="T157" s="14">
        <v>42260</v>
      </c>
    </row>
    <row r="158" spans="1:20" ht="24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</v>
      </c>
      <c r="Q158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24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</v>
      </c>
      <c r="Q159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24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</v>
      </c>
      <c r="Q16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24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60</v>
      </c>
      <c r="Q161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24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90</v>
      </c>
      <c r="Q162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24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</v>
      </c>
      <c r="Q163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24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49</v>
      </c>
      <c r="Q164" t="s">
        <v>8316</v>
      </c>
      <c r="R164" t="s">
        <v>8317</v>
      </c>
      <c r="S164" s="14">
        <v>42493.219236111108</v>
      </c>
      <c r="T164" s="14">
        <v>42531.125</v>
      </c>
    </row>
    <row r="165" spans="1:20" ht="24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</v>
      </c>
      <c r="Q165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24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</v>
      </c>
      <c r="Q166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24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210</v>
      </c>
      <c r="Q167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24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</v>
      </c>
      <c r="Q168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24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24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</v>
      </c>
      <c r="Q17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24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94</v>
      </c>
      <c r="Q171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24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62</v>
      </c>
      <c r="Q172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24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</v>
      </c>
      <c r="Q173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24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36</v>
      </c>
      <c r="Q174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24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146</v>
      </c>
      <c r="Q175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24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</v>
      </c>
      <c r="Q176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24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293</v>
      </c>
      <c r="Q177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24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</v>
      </c>
      <c r="Q178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24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</v>
      </c>
      <c r="Q179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24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33</v>
      </c>
      <c r="Q18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24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117</v>
      </c>
      <c r="Q181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24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137</v>
      </c>
      <c r="Q182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24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178</v>
      </c>
      <c r="Q183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24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</v>
      </c>
      <c r="Q184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24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</v>
      </c>
      <c r="Q185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24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</v>
      </c>
      <c r="Q186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24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24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92</v>
      </c>
      <c r="Q188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24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70</v>
      </c>
      <c r="Q189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24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110</v>
      </c>
      <c r="Q19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24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56</v>
      </c>
      <c r="Q191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24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64</v>
      </c>
      <c r="Q192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24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185</v>
      </c>
      <c r="Q193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24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</v>
      </c>
      <c r="Q194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24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55</v>
      </c>
      <c r="Q195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24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</v>
      </c>
      <c r="Q196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24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867</v>
      </c>
      <c r="Q197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24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</v>
      </c>
      <c r="Q198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24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</v>
      </c>
      <c r="Q199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24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68</v>
      </c>
      <c r="Q20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24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31</v>
      </c>
      <c r="Q201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24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</v>
      </c>
      <c r="Q202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24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</v>
      </c>
      <c r="Q203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24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112</v>
      </c>
      <c r="Q204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24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</v>
      </c>
      <c r="Q205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24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</v>
      </c>
      <c r="Q206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24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94</v>
      </c>
      <c r="Q207" t="s">
        <v>8316</v>
      </c>
      <c r="R207" t="s">
        <v>8317</v>
      </c>
      <c r="S207" s="14">
        <v>42292.087592592594</v>
      </c>
      <c r="T207" s="14">
        <v>42329.125</v>
      </c>
    </row>
    <row r="208" spans="1:20" ht="24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</v>
      </c>
      <c r="Q208" t="s">
        <v>8316</v>
      </c>
      <c r="R208" t="s">
        <v>8317</v>
      </c>
      <c r="S208" s="14">
        <v>41953.8675</v>
      </c>
      <c r="T208" s="14">
        <v>41983.8675</v>
      </c>
    </row>
    <row r="209" spans="1:20" ht="24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</v>
      </c>
      <c r="Q209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24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</v>
      </c>
      <c r="Q2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24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185</v>
      </c>
      <c r="Q211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24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70</v>
      </c>
      <c r="Q212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24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62</v>
      </c>
      <c r="Q213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24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</v>
      </c>
      <c r="Q214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24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56</v>
      </c>
      <c r="Q215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24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</v>
      </c>
      <c r="Q216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24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</v>
      </c>
      <c r="Q217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24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100</v>
      </c>
      <c r="Q218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24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</v>
      </c>
      <c r="Q219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24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</v>
      </c>
      <c r="Q22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24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59</v>
      </c>
      <c r="Q221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24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</v>
      </c>
      <c r="Q222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24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</v>
      </c>
      <c r="Q223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24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</v>
      </c>
      <c r="Q224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24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71</v>
      </c>
      <c r="Q225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24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</v>
      </c>
      <c r="Q226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24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38</v>
      </c>
      <c r="Q227" t="s">
        <v>8316</v>
      </c>
      <c r="R227" t="s">
        <v>8317</v>
      </c>
      <c r="S227" s="14">
        <v>41894.91375</v>
      </c>
      <c r="T227" s="14">
        <v>41938.029861111114</v>
      </c>
    </row>
    <row r="228" spans="1:20" ht="24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</v>
      </c>
      <c r="Q228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24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</v>
      </c>
      <c r="Q229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24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24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82</v>
      </c>
      <c r="Q231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24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</v>
      </c>
      <c r="Q232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24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47</v>
      </c>
      <c r="Q233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24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</v>
      </c>
      <c r="Q234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24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</v>
      </c>
      <c r="Q235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24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</v>
      </c>
      <c r="Q236" t="s">
        <v>8316</v>
      </c>
      <c r="R236" t="s">
        <v>8317</v>
      </c>
      <c r="S236" s="14">
        <v>41776.063136574077</v>
      </c>
      <c r="T236" s="14">
        <v>41807.125</v>
      </c>
    </row>
    <row r="237" spans="1:20" ht="24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63</v>
      </c>
      <c r="Q237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24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59</v>
      </c>
      <c r="Q238" t="s">
        <v>8316</v>
      </c>
      <c r="R238" t="s">
        <v>8317</v>
      </c>
      <c r="S238" s="14">
        <v>42572.61681712963</v>
      </c>
      <c r="T238" s="14">
        <v>42589.125</v>
      </c>
    </row>
    <row r="239" spans="1:20" ht="24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</v>
      </c>
      <c r="Q239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24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</v>
      </c>
      <c r="Q24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24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90</v>
      </c>
      <c r="Q241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24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</v>
      </c>
      <c r="Q242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24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60</v>
      </c>
      <c r="Q243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24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</v>
      </c>
      <c r="Q244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24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</v>
      </c>
      <c r="Q245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24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24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</v>
      </c>
      <c r="Q247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24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</v>
      </c>
      <c r="Q248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24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</v>
      </c>
      <c r="Q249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24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</v>
      </c>
      <c r="Q25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24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146</v>
      </c>
      <c r="Q251" t="s">
        <v>8316</v>
      </c>
      <c r="R251" t="s">
        <v>8317</v>
      </c>
      <c r="S251" s="14">
        <v>42626.7503125</v>
      </c>
      <c r="T251" s="14">
        <v>42656.7503125</v>
      </c>
    </row>
    <row r="252" spans="1:20" ht="24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359</v>
      </c>
      <c r="Q252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24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51</v>
      </c>
      <c r="Q253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24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</v>
      </c>
      <c r="Q254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24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58</v>
      </c>
      <c r="Q255" t="s">
        <v>8316</v>
      </c>
      <c r="R255" t="s">
        <v>8317</v>
      </c>
      <c r="S255" s="14">
        <v>42643.632858796293</v>
      </c>
      <c r="T255" s="14">
        <v>42672.125</v>
      </c>
    </row>
    <row r="256" spans="1:20" ht="24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30</v>
      </c>
      <c r="Q256" t="s">
        <v>8316</v>
      </c>
      <c r="R256" t="s">
        <v>8317</v>
      </c>
      <c r="S256" s="14">
        <v>42179.898472222223</v>
      </c>
      <c r="T256" s="14">
        <v>42195.75</v>
      </c>
    </row>
    <row r="257" spans="1:20" ht="24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</v>
      </c>
      <c r="Q257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24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73</v>
      </c>
      <c r="Q258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24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</v>
      </c>
      <c r="Q259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24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</v>
      </c>
      <c r="Q260" t="s">
        <v>8316</v>
      </c>
      <c r="R260" t="s">
        <v>8317</v>
      </c>
      <c r="S260" s="14">
        <v>42605.765381944439</v>
      </c>
      <c r="T260" s="14">
        <v>42634.125</v>
      </c>
    </row>
    <row r="261" spans="1:20" ht="24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</v>
      </c>
      <c r="Q261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24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42</v>
      </c>
      <c r="Q262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24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89</v>
      </c>
      <c r="Q263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24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</v>
      </c>
      <c r="Q264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24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8316</v>
      </c>
      <c r="R265" t="s">
        <v>8317</v>
      </c>
      <c r="S265" s="14">
        <v>41921.279976851853</v>
      </c>
      <c r="T265" s="14">
        <v>41939.125</v>
      </c>
    </row>
    <row r="266" spans="1:20" ht="24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</v>
      </c>
      <c r="Q266" t="s">
        <v>8316</v>
      </c>
      <c r="R266" t="s">
        <v>8317</v>
      </c>
      <c r="S266" s="14">
        <v>42128.736608796295</v>
      </c>
      <c r="T266" s="14">
        <v>42141.125</v>
      </c>
    </row>
    <row r="267" spans="1:20" ht="24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40</v>
      </c>
      <c r="Q267" t="s">
        <v>8316</v>
      </c>
      <c r="R267" t="s">
        <v>8317</v>
      </c>
      <c r="S267" s="14">
        <v>42053.916921296302</v>
      </c>
      <c r="T267" s="14">
        <v>42079.875</v>
      </c>
    </row>
    <row r="268" spans="1:20" ht="24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165</v>
      </c>
      <c r="Q268" t="s">
        <v>8316</v>
      </c>
      <c r="R268" t="s">
        <v>8317</v>
      </c>
      <c r="S268" s="14">
        <v>42171.317442129628</v>
      </c>
      <c r="T268" s="14">
        <v>42195.875</v>
      </c>
    </row>
    <row r="269" spans="1:20" ht="24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</v>
      </c>
      <c r="Q269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24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65</v>
      </c>
      <c r="Q27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24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</v>
      </c>
      <c r="Q271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24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</v>
      </c>
      <c r="Q272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24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</v>
      </c>
      <c r="Q273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24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</v>
      </c>
      <c r="Q274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24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</v>
      </c>
      <c r="Q275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24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</v>
      </c>
      <c r="Q276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24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52</v>
      </c>
      <c r="Q277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24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31</v>
      </c>
      <c r="Q278" t="s">
        <v>8316</v>
      </c>
      <c r="R278" t="s">
        <v>8317</v>
      </c>
      <c r="S278" s="14">
        <v>42689.214988425927</v>
      </c>
      <c r="T278" s="14">
        <v>42700.25</v>
      </c>
    </row>
    <row r="279" spans="1:20" ht="24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48</v>
      </c>
      <c r="Q279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24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</v>
      </c>
      <c r="Q28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24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</v>
      </c>
      <c r="Q281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24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</v>
      </c>
      <c r="Q282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24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24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24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67</v>
      </c>
      <c r="Q285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24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24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24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97</v>
      </c>
      <c r="Q288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24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</v>
      </c>
      <c r="Q289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24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</v>
      </c>
      <c r="Q29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24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24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67</v>
      </c>
      <c r="Q292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24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</v>
      </c>
      <c r="Q293" t="s">
        <v>8316</v>
      </c>
      <c r="R293" t="s">
        <v>8317</v>
      </c>
      <c r="S293" s="14">
        <v>41856.010069444441</v>
      </c>
      <c r="T293" s="14">
        <v>41890.125</v>
      </c>
    </row>
    <row r="294" spans="1:20" ht="24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</v>
      </c>
      <c r="Q294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24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46</v>
      </c>
      <c r="Q295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24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</v>
      </c>
      <c r="Q296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24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76</v>
      </c>
      <c r="Q297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24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24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82</v>
      </c>
      <c r="Q299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24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37</v>
      </c>
      <c r="Q30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24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</v>
      </c>
      <c r="Q301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24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</v>
      </c>
      <c r="Q302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24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79</v>
      </c>
      <c r="Q303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24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</v>
      </c>
      <c r="Q304" t="s">
        <v>8316</v>
      </c>
      <c r="R304" t="s">
        <v>8317</v>
      </c>
      <c r="S304" s="14">
        <v>42243.6252662037</v>
      </c>
      <c r="T304" s="14">
        <v>42278.6252662037</v>
      </c>
    </row>
    <row r="305" spans="1:20" ht="24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</v>
      </c>
      <c r="Q305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24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</v>
      </c>
      <c r="Q306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24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</v>
      </c>
      <c r="Q307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24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</v>
      </c>
      <c r="Q308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24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</v>
      </c>
      <c r="Q309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24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</v>
      </c>
      <c r="Q3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24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165</v>
      </c>
      <c r="Q311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24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</v>
      </c>
      <c r="Q312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24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</v>
      </c>
      <c r="Q313" t="s">
        <v>8316</v>
      </c>
      <c r="R313" t="s">
        <v>8317</v>
      </c>
      <c r="S313" s="14">
        <v>42196.028703703705</v>
      </c>
      <c r="T313" s="14">
        <v>42228</v>
      </c>
    </row>
    <row r="314" spans="1:20" ht="24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24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</v>
      </c>
      <c r="Q315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24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</v>
      </c>
      <c r="Q316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24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98</v>
      </c>
      <c r="Q317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24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</v>
      </c>
      <c r="Q318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24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123</v>
      </c>
      <c r="Q319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24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88</v>
      </c>
      <c r="Q32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24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137</v>
      </c>
      <c r="Q321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24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</v>
      </c>
      <c r="Q322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24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24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29</v>
      </c>
      <c r="Q324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24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38</v>
      </c>
      <c r="Q325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24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59</v>
      </c>
      <c r="Q326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24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136</v>
      </c>
      <c r="Q327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24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</v>
      </c>
      <c r="Q328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24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152</v>
      </c>
      <c r="Q329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24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</v>
      </c>
      <c r="Q33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24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</v>
      </c>
      <c r="Q331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24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73</v>
      </c>
      <c r="Q332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24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</v>
      </c>
      <c r="Q333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24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56</v>
      </c>
      <c r="Q334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24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50</v>
      </c>
      <c r="Q335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24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78</v>
      </c>
      <c r="Q336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24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41</v>
      </c>
      <c r="Q337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24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</v>
      </c>
      <c r="Q338" t="s">
        <v>8316</v>
      </c>
      <c r="R338" t="s">
        <v>8317</v>
      </c>
      <c r="S338" s="14">
        <v>42220.79487268519</v>
      </c>
      <c r="T338" s="14">
        <v>42246</v>
      </c>
    </row>
    <row r="339" spans="1:20" ht="24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</v>
      </c>
      <c r="Q339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24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82</v>
      </c>
      <c r="Q34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24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45</v>
      </c>
      <c r="Q341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24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</v>
      </c>
      <c r="Q342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24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63</v>
      </c>
      <c r="Q343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24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</v>
      </c>
      <c r="Q344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24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</v>
      </c>
      <c r="Q345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24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</v>
      </c>
      <c r="Q346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24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</v>
      </c>
      <c r="Q347" t="s">
        <v>8316</v>
      </c>
      <c r="R347" t="s">
        <v>8317</v>
      </c>
      <c r="S347" s="14">
        <v>42619.935694444444</v>
      </c>
      <c r="T347" s="14">
        <v>42643.875</v>
      </c>
    </row>
    <row r="348" spans="1:20" ht="24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48</v>
      </c>
      <c r="Q348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24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</v>
      </c>
      <c r="Q349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24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81</v>
      </c>
      <c r="Q35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24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69</v>
      </c>
      <c r="Q351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24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</v>
      </c>
      <c r="Q352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24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58</v>
      </c>
      <c r="Q353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24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74</v>
      </c>
      <c r="Q354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24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76</v>
      </c>
      <c r="Q355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24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</v>
      </c>
      <c r="Q356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24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93</v>
      </c>
      <c r="Q357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24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</v>
      </c>
      <c r="Q358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24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32</v>
      </c>
      <c r="Q359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24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37</v>
      </c>
      <c r="Q36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24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</v>
      </c>
      <c r="Q361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24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</v>
      </c>
      <c r="Q362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24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</v>
      </c>
      <c r="Q363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24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</v>
      </c>
      <c r="Q364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24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100</v>
      </c>
      <c r="Q365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24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</v>
      </c>
      <c r="Q366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24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</v>
      </c>
      <c r="Q367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24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59</v>
      </c>
      <c r="Q368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24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</v>
      </c>
      <c r="Q369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24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42</v>
      </c>
      <c r="Q370" t="s">
        <v>8316</v>
      </c>
      <c r="R370" t="s">
        <v>8317</v>
      </c>
      <c r="S370" s="14">
        <v>41753.593275462961</v>
      </c>
      <c r="T370" s="14">
        <v>41778.875</v>
      </c>
    </row>
    <row r="371" spans="1:20" ht="24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</v>
      </c>
      <c r="Q371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24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</v>
      </c>
      <c r="Q372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24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</v>
      </c>
      <c r="Q373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24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</v>
      </c>
      <c r="Q374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24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187</v>
      </c>
      <c r="Q375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24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</v>
      </c>
      <c r="Q376" t="s">
        <v>8316</v>
      </c>
      <c r="R376" t="s">
        <v>8317</v>
      </c>
      <c r="S376" s="14">
        <v>41891.96503472222</v>
      </c>
      <c r="T376" s="14">
        <v>41901</v>
      </c>
    </row>
    <row r="377" spans="1:20" ht="24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63</v>
      </c>
      <c r="Q377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24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</v>
      </c>
      <c r="Q378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24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41</v>
      </c>
      <c r="Q379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24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24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34</v>
      </c>
      <c r="Q381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24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</v>
      </c>
      <c r="Q382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24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84</v>
      </c>
      <c r="Q383" t="s">
        <v>8316</v>
      </c>
      <c r="R383" t="s">
        <v>8317</v>
      </c>
      <c r="S383" s="14">
        <v>41792.542986111112</v>
      </c>
      <c r="T383" s="14">
        <v>41813.75</v>
      </c>
    </row>
    <row r="384" spans="1:20" ht="24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24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81</v>
      </c>
      <c r="Q385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24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54</v>
      </c>
      <c r="Q386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24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68</v>
      </c>
      <c r="Q387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24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</v>
      </c>
      <c r="Q388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24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111</v>
      </c>
      <c r="Q389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24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107</v>
      </c>
      <c r="Q39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24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106</v>
      </c>
      <c r="Q391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24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52</v>
      </c>
      <c r="Q392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24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</v>
      </c>
      <c r="Q393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24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115</v>
      </c>
      <c r="Q394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24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63</v>
      </c>
      <c r="Q395" t="s">
        <v>8316</v>
      </c>
      <c r="R395" t="s">
        <v>8317</v>
      </c>
      <c r="S395" s="14">
        <v>42462.140868055561</v>
      </c>
      <c r="T395" s="14">
        <v>42489.875</v>
      </c>
    </row>
    <row r="396" spans="1:20" ht="24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</v>
      </c>
      <c r="Q396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24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</v>
      </c>
      <c r="Q397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24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79</v>
      </c>
      <c r="Q398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24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62</v>
      </c>
      <c r="Q399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24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</v>
      </c>
      <c r="Q40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24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</v>
      </c>
      <c r="Q401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24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24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41</v>
      </c>
      <c r="Q403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24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80</v>
      </c>
      <c r="Q404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24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65</v>
      </c>
      <c r="Q405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24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108</v>
      </c>
      <c r="Q406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24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179</v>
      </c>
      <c r="Q407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24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63</v>
      </c>
      <c r="Q408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24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24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59</v>
      </c>
      <c r="Q4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24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140</v>
      </c>
      <c r="Q411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24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</v>
      </c>
      <c r="Q412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24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</v>
      </c>
      <c r="Q413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832F7-D9B3-9642-B8C4-D279C15EA059}">
  <dimension ref="A1:C14"/>
  <sheetViews>
    <sheetView workbookViewId="0">
      <selection activeCell="F9" sqref="F9"/>
    </sheetView>
  </sheetViews>
  <sheetFormatPr baseColWidth="10" defaultRowHeight="15" x14ac:dyDescent="0.2"/>
  <cols>
    <col min="1" max="1" width="22.5" bestFit="1" customWidth="1"/>
    <col min="2" max="2" width="10.83203125" style="19"/>
    <col min="3" max="3" width="11.1640625" style="19" bestFit="1" customWidth="1"/>
  </cols>
  <sheetData>
    <row r="1" spans="1:3" ht="16" thickBot="1" x14ac:dyDescent="0.25">
      <c r="A1" s="25"/>
      <c r="B1" s="26" t="s">
        <v>8386</v>
      </c>
      <c r="C1" s="27" t="s">
        <v>8387</v>
      </c>
    </row>
    <row r="2" spans="1:3" x14ac:dyDescent="0.2">
      <c r="A2" s="23" t="s">
        <v>8388</v>
      </c>
      <c r="B2" s="24">
        <f>AVERAGE('Successful US Kickstarters'!D:D)</f>
        <v>5048.8786407766993</v>
      </c>
      <c r="C2" s="28">
        <f>AVERAGE('Failed US Kickstarters'!D:D)</f>
        <v>10554.212</v>
      </c>
    </row>
    <row r="3" spans="1:3" x14ac:dyDescent="0.2">
      <c r="A3" s="21" t="s">
        <v>8389</v>
      </c>
      <c r="B3" s="20">
        <f>MEDIAN('Successful US Kickstarters'!D:D)</f>
        <v>3000</v>
      </c>
      <c r="C3" s="29">
        <f>MEDIAN('Failed US Kickstarters'!D:D)</f>
        <v>5000</v>
      </c>
    </row>
    <row r="4" spans="1:3" x14ac:dyDescent="0.2">
      <c r="A4" s="21" t="s">
        <v>8392</v>
      </c>
      <c r="B4" s="20">
        <f>STDEV('Successful US Kickstarters'!D:D)</f>
        <v>7758.1747533478701</v>
      </c>
      <c r="C4" s="29">
        <f>STDEV('Failed US Kickstarters'!D:D)</f>
        <v>22011.798770922433</v>
      </c>
    </row>
    <row r="5" spans="1:3" x14ac:dyDescent="0.2">
      <c r="A5" s="21" t="s">
        <v>8394</v>
      </c>
      <c r="B5" s="20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2">
      <c r="A6" s="21" t="s">
        <v>8393</v>
      </c>
      <c r="B6" s="20">
        <f>_xlfn.QUARTILE.EXC('Successful US Kickstarters'!D:D,1)</f>
        <v>1500</v>
      </c>
      <c r="C6" s="29">
        <f>_xlfn.QUARTILE.EXC('Failed US Kickstarters'!D:D,1)</f>
        <v>2000</v>
      </c>
    </row>
    <row r="7" spans="1:3" x14ac:dyDescent="0.2">
      <c r="A7" s="21" t="s">
        <v>8399</v>
      </c>
      <c r="B7" s="20">
        <f>B5-B6</f>
        <v>3500</v>
      </c>
      <c r="C7" s="29">
        <f>C5-C6</f>
        <v>8000</v>
      </c>
    </row>
    <row r="8" spans="1:3" x14ac:dyDescent="0.2">
      <c r="A8" s="21"/>
      <c r="B8" s="20"/>
      <c r="C8" s="29"/>
    </row>
    <row r="9" spans="1:3" x14ac:dyDescent="0.2">
      <c r="A9" s="21" t="s">
        <v>8390</v>
      </c>
      <c r="B9" s="20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s="21" t="s">
        <v>8391</v>
      </c>
      <c r="B10" s="20">
        <f>MEDIAN('Successful US Kickstarters'!E:E)</f>
        <v>3167.5</v>
      </c>
      <c r="C10" s="29">
        <f>MEDIAN('Failed US Kickstarters'!E:E)</f>
        <v>103</v>
      </c>
    </row>
    <row r="11" spans="1:3" x14ac:dyDescent="0.2">
      <c r="A11" s="21" t="s">
        <v>8395</v>
      </c>
      <c r="B11" s="20">
        <f>STDEV('Successful US Kickstarters'!E:E)</f>
        <v>8344.7063933183508</v>
      </c>
      <c r="C11" s="29">
        <f>STDEV('Failed US Kickstarters'!E:E)</f>
        <v>1333.1920839382735</v>
      </c>
    </row>
    <row r="12" spans="1:3" x14ac:dyDescent="0.2">
      <c r="A12" s="21" t="s">
        <v>8396</v>
      </c>
      <c r="B12" s="20">
        <f>_xlfn.QUARTILE.EXC('Successful US Kickstarters'!E:E,3)</f>
        <v>5699</v>
      </c>
      <c r="C12" s="29">
        <f>_xlfn.QUARTILE.EXC('Failed US Kickstarters'!E:E,3)</f>
        <v>501</v>
      </c>
    </row>
    <row r="13" spans="1:3" x14ac:dyDescent="0.2">
      <c r="A13" s="21" t="s">
        <v>8397</v>
      </c>
      <c r="B13" s="20">
        <f>_xlfn.QUARTILE.EXC('Successful US Kickstarters'!E:E,1)</f>
        <v>1716.5074999999999</v>
      </c>
      <c r="C13" s="29">
        <f>_xlfn.QUARTILE.EXC('Failed US Kickstarters'!E:E,1)</f>
        <v>9.25</v>
      </c>
    </row>
    <row r="14" spans="1:3" ht="16" thickBot="1" x14ac:dyDescent="0.25">
      <c r="A14" s="22" t="s">
        <v>8398</v>
      </c>
      <c r="B14" s="30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740A-947A-C745-A863-9FCF1D29539B}">
  <dimension ref="A1:F7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8380</v>
      </c>
      <c r="B2" t="s">
        <v>8363</v>
      </c>
    </row>
    <row r="4" spans="1:6" x14ac:dyDescent="0.2">
      <c r="A4" s="11" t="s">
        <v>8362</v>
      </c>
      <c r="B4" s="11" t="s">
        <v>8307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8308</v>
      </c>
    </row>
    <row r="6" spans="1:6" x14ac:dyDescent="0.2">
      <c r="A6" s="12" t="s">
        <v>8316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8308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E550-45F3-4440-88E9-24D27499322C}">
  <dimension ref="A1:E7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41" width="14.83203125" bestFit="1" customWidth="1"/>
    <col min="42" max="42" width="10" bestFit="1" customWidth="1"/>
  </cols>
  <sheetData>
    <row r="1" spans="1:5" x14ac:dyDescent="0.2">
      <c r="A1" s="11" t="s">
        <v>8222</v>
      </c>
      <c r="B1" t="s">
        <v>8363</v>
      </c>
    </row>
    <row r="2" spans="1:5" x14ac:dyDescent="0.2">
      <c r="A2" s="11" t="s">
        <v>8380</v>
      </c>
      <c r="B2" t="s">
        <v>8363</v>
      </c>
    </row>
    <row r="4" spans="1:5" x14ac:dyDescent="0.2">
      <c r="A4" s="11" t="s">
        <v>8362</v>
      </c>
      <c r="B4" s="11" t="s">
        <v>8307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8218</v>
      </c>
      <c r="E5" t="s">
        <v>8308</v>
      </c>
    </row>
    <row r="6" spans="1:5" x14ac:dyDescent="0.2">
      <c r="A6" s="12" t="s">
        <v>8317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8308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6B86-744A-4B4E-A4D7-69FA92D53357}">
  <dimension ref="A1:F18"/>
  <sheetViews>
    <sheetView workbookViewId="0">
      <selection activeCell="F18" sqref="F18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8363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8362</v>
      </c>
      <c r="B4" s="11" t="s">
        <v>8307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8308</v>
      </c>
    </row>
    <row r="6" spans="1:6" x14ac:dyDescent="0.2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s="17" customFormat="1" x14ac:dyDescent="0.2">
      <c r="A18" s="16" t="s">
        <v>8308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83DF-5037-9F4E-A2F9-F09080B1EC12}">
  <dimension ref="A1:D6"/>
  <sheetViews>
    <sheetView workbookViewId="0">
      <selection activeCell="I17" sqref="I17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s="18" customFormat="1" x14ac:dyDescent="0.2">
      <c r="A1" s="18" t="s">
        <v>8381</v>
      </c>
      <c r="B1" s="18" t="s">
        <v>8382</v>
      </c>
      <c r="C1" s="18" t="s">
        <v>8383</v>
      </c>
      <c r="D1" s="18" t="s">
        <v>8384</v>
      </c>
    </row>
    <row r="2" spans="1:4" x14ac:dyDescent="0.2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</row>
    <row r="3" spans="1:4" x14ac:dyDescent="0.2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</row>
    <row r="4" spans="1:4" x14ac:dyDescent="0.2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</row>
    <row r="5" spans="1:4" x14ac:dyDescent="0.2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</row>
    <row r="6" spans="1:4" x14ac:dyDescent="0.2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2021-12-30T17:36:20Z</dcterms:modified>
</cp:coreProperties>
</file>