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aster" sheetId="1" r:id="rId4"/>
    <sheet name="0_M_Product_Category" sheetId="2" r:id="rId5"/>
    <sheet name="0_M_PriceList" sheetId="3" r:id="rId6"/>
    <sheet name="1_M_PriceList_Version" sheetId="4" r:id="rId7"/>
    <sheet name="2_M_Product" sheetId="5" r:id="rId8"/>
    <sheet name="3_M_ProductPrice" sheetId="6" r:id="rId9"/>
    <sheet name="4aPP_Product_BOM" sheetId="7" r:id="rId10"/>
    <sheet name="4bPP_Product_BOMLine" sheetId="8" r:id="rId11"/>
    <sheet name="5_M_Product_PO" sheetId="9" r:id="rId12"/>
    <sheet name="6_M_Replenish" sheetId="10" r:id="rId13"/>
  </sheets>
</workbook>
</file>

<file path=xl/sharedStrings.xml><?xml version="1.0" encoding="utf-8"?>
<sst xmlns="http://schemas.openxmlformats.org/spreadsheetml/2006/main" uniqueCount="108">
  <si>
    <t>Table 1</t>
  </si>
  <si>
    <t>Category</t>
  </si>
  <si>
    <t>Name</t>
  </si>
  <si>
    <t>UOM</t>
  </si>
  <si>
    <t>Selling Price</t>
  </si>
  <si>
    <t>Purchase Price</t>
  </si>
  <si>
    <t>Stock Qty</t>
  </si>
  <si>
    <t>Vendor</t>
  </si>
  <si>
    <t>Reorder Qty</t>
  </si>
  <si>
    <t>Time to Deliver</t>
  </si>
  <si>
    <t>Location</t>
  </si>
  <si>
    <t>Food</t>
  </si>
  <si>
    <t>Spaghetti</t>
  </si>
  <si>
    <t>Each</t>
  </si>
  <si>
    <t>Seed Farm  Inc.</t>
  </si>
  <si>
    <t>HQ Warehouse</t>
  </si>
  <si>
    <t>Burger</t>
  </si>
  <si>
    <t>Ground Nuts</t>
  </si>
  <si>
    <t>Pizza</t>
  </si>
  <si>
    <t>Lunch Set</t>
  </si>
  <si>
    <t>Drinks</t>
  </si>
  <si>
    <t>Coffee Latte</t>
  </si>
  <si>
    <t>Teh Tarik</t>
  </si>
  <si>
    <t>Ingredients</t>
  </si>
  <si>
    <t>Flour</t>
  </si>
  <si>
    <t>kilogram</t>
  </si>
  <si>
    <t>Rice</t>
  </si>
  <si>
    <t>Sugar</t>
  </si>
  <si>
    <t>Salt</t>
  </si>
  <si>
    <t>Meat</t>
  </si>
  <si>
    <t>Chilis</t>
  </si>
  <si>
    <t>Veg</t>
  </si>
  <si>
    <t>Bun</t>
  </si>
  <si>
    <t>Coffee Beans</t>
  </si>
  <si>
    <t>Value</t>
  </si>
  <si>
    <t>PlannedMargin</t>
  </si>
  <si>
    <r>
      <rPr>
        <b val="1"/>
        <sz val="10"/>
        <color indexed="8"/>
        <rFont val="Helvetica"/>
      </rPr>
      <t>Food</t>
    </r>
  </si>
  <si>
    <r>
      <rPr>
        <sz val="10"/>
        <color indexed="8"/>
        <rFont val="Helvetica"/>
      </rPr>
      <t>Food</t>
    </r>
  </si>
  <si>
    <r>
      <rPr>
        <b val="1"/>
        <sz val="10"/>
        <color indexed="8"/>
        <rFont val="Helvetica"/>
      </rPr>
      <t>Drinks</t>
    </r>
  </si>
  <si>
    <r>
      <rPr>
        <sz val="10"/>
        <color indexed="8"/>
        <rFont val="Helvetica"/>
      </rPr>
      <t>Drinks</t>
    </r>
  </si>
  <si>
    <r>
      <rPr>
        <b val="1"/>
        <sz val="10"/>
        <color indexed="8"/>
        <rFont val="Helvetica"/>
      </rPr>
      <t>Ingredients</t>
    </r>
  </si>
  <si>
    <r>
      <rPr>
        <sz val="10"/>
        <color indexed="8"/>
        <rFont val="Helvetica"/>
      </rPr>
      <t>Ingredients</t>
    </r>
  </si>
  <si>
    <t>C_Currency_ID</t>
  </si>
  <si>
    <t>IsDefault</t>
  </si>
  <si>
    <t>Description</t>
  </si>
  <si>
    <t>Purchase</t>
  </si>
  <si>
    <t>N</t>
  </si>
  <si>
    <t>This list is created first - the root</t>
  </si>
  <si>
    <t>M_PriceList_ID</t>
  </si>
  <si>
    <t>M_DiscountSchema_ID</t>
  </si>
  <si>
    <t>ValidFrom</t>
  </si>
  <si>
    <t>Purchase 2003</t>
  </si>
  <si>
    <t>Purchase 2001</t>
  </si>
  <si>
    <t>2016-05-21 00:00:00.0</t>
  </si>
  <si>
    <t>Standard</t>
  </si>
  <si>
    <t>Standard 2003</t>
  </si>
  <si>
    <t>Sales 2001</t>
  </si>
  <si>
    <t>C_UOM_ID</t>
  </si>
  <si>
    <t>M_Product_Category_ID</t>
  </si>
  <si>
    <t>C_TaxCategory_ID</t>
  </si>
  <si>
    <t>IsBOM</t>
  </si>
  <si>
    <t>Y</t>
  </si>
  <si>
    <t>GroundNuts</t>
  </si>
  <si>
    <t>LunchSet</t>
  </si>
  <si>
    <t>CoffeeLatte</t>
  </si>
  <si>
    <t>TehTarik</t>
  </si>
  <si>
    <t>CoffeeBeans</t>
  </si>
  <si>
    <t>M_Product_ID</t>
  </si>
  <si>
    <t>M_PriceList_Version_ID</t>
  </si>
  <si>
    <t>PriceLimit</t>
  </si>
  <si>
    <t>PriceList</t>
  </si>
  <si>
    <t>PriceStd</t>
  </si>
  <si>
    <t>BOMType</t>
  </si>
  <si>
    <t>BOMUse</t>
  </si>
  <si>
    <t>A</t>
  </si>
  <si>
    <t>M</t>
  </si>
  <si>
    <r>
      <rPr>
        <sz val="10"/>
        <color indexed="8"/>
        <rFont val="Helvetica"/>
      </rPr>
      <t>Lunch Set</t>
    </r>
  </si>
  <si>
    <r>
      <rPr>
        <sz val="10"/>
        <color indexed="8"/>
        <rFont val="Helvetica"/>
      </rPr>
      <t>LunchSet</t>
    </r>
  </si>
  <si>
    <t>PP_Product_BOM_ID</t>
  </si>
  <si>
    <t>QtyBom</t>
  </si>
  <si>
    <t>ComponentType</t>
  </si>
  <si>
    <t>line</t>
  </si>
  <si>
    <t>CO</t>
  </si>
  <si>
    <r>
      <rPr>
        <sz val="10"/>
        <color indexed="8"/>
        <rFont val="Helvetica"/>
      </rPr>
      <t>Spaghetti</t>
    </r>
  </si>
  <si>
    <r>
      <rPr>
        <sz val="10"/>
        <color indexed="8"/>
        <rFont val="Helvetica"/>
      </rPr>
      <t>Coffee Latte</t>
    </r>
  </si>
  <si>
    <t>C_BPartner_ID</t>
  </si>
  <si>
    <t>VendorProductNo</t>
  </si>
  <si>
    <r>
      <rPr>
        <sz val="10"/>
        <color indexed="8"/>
        <rFont val="Helvetica"/>
      </rPr>
      <t>Flour</t>
    </r>
  </si>
  <si>
    <r>
      <rPr>
        <sz val="10"/>
        <color indexed="8"/>
        <rFont val="Helvetica"/>
      </rPr>
      <t>Rice</t>
    </r>
  </si>
  <si>
    <r>
      <rPr>
        <sz val="10"/>
        <color indexed="8"/>
        <rFont val="Helvetica"/>
      </rPr>
      <t>Sugar</t>
    </r>
  </si>
  <si>
    <r>
      <rPr>
        <sz val="10"/>
        <color indexed="8"/>
        <rFont val="Helvetica"/>
      </rPr>
      <t>Salt</t>
    </r>
  </si>
  <si>
    <r>
      <rPr>
        <sz val="10"/>
        <color indexed="8"/>
        <rFont val="Helvetica"/>
      </rPr>
      <t>Meat</t>
    </r>
  </si>
  <si>
    <r>
      <rPr>
        <sz val="10"/>
        <color indexed="8"/>
        <rFont val="Helvetica"/>
      </rPr>
      <t>Chilis</t>
    </r>
  </si>
  <si>
    <r>
      <rPr>
        <sz val="10"/>
        <color indexed="8"/>
        <rFont val="Helvetica"/>
      </rPr>
      <t>Veg</t>
    </r>
  </si>
  <si>
    <r>
      <rPr>
        <sz val="10"/>
        <color indexed="8"/>
        <rFont val="Helvetica"/>
      </rPr>
      <t>Bun</t>
    </r>
  </si>
  <si>
    <r>
      <rPr>
        <sz val="10"/>
        <color indexed="8"/>
        <rFont val="Helvetica"/>
      </rPr>
      <t>Coffee Beans</t>
    </r>
  </si>
  <si>
    <t>M_Warehouse_ID</t>
  </si>
  <si>
    <t>Level_Min</t>
  </si>
  <si>
    <t>Level_Max</t>
  </si>
  <si>
    <t>ReplenishType</t>
  </si>
  <si>
    <r>
      <rPr>
        <b val="1"/>
        <sz val="10"/>
        <color indexed="8"/>
        <rFont val="Helvetica"/>
      </rPr>
      <t>Flour</t>
    </r>
  </si>
  <si>
    <r>
      <rPr>
        <b val="1"/>
        <sz val="10"/>
        <color indexed="8"/>
        <rFont val="Helvetica"/>
      </rPr>
      <t>Rice</t>
    </r>
  </si>
  <si>
    <r>
      <rPr>
        <b val="1"/>
        <sz val="10"/>
        <color indexed="8"/>
        <rFont val="Helvetica"/>
      </rPr>
      <t>Sugar</t>
    </r>
  </si>
  <si>
    <r>
      <rPr>
        <b val="1"/>
        <sz val="10"/>
        <color indexed="8"/>
        <rFont val="Helvetica"/>
      </rPr>
      <t>Salt</t>
    </r>
  </si>
  <si>
    <r>
      <rPr>
        <b val="1"/>
        <sz val="10"/>
        <color indexed="8"/>
        <rFont val="Helvetica"/>
      </rPr>
      <t>Meat</t>
    </r>
  </si>
  <si>
    <r>
      <rPr>
        <b val="1"/>
        <sz val="10"/>
        <color indexed="8"/>
        <rFont val="Helvetica"/>
      </rPr>
      <t>Chilis</t>
    </r>
  </si>
  <si>
    <r>
      <rPr>
        <b val="1"/>
        <sz val="10"/>
        <color indexed="8"/>
        <rFont val="Helvetica"/>
      </rPr>
      <t>Veg</t>
    </r>
  </si>
  <si>
    <r>
      <rPr>
        <b val="1"/>
        <sz val="10"/>
        <color indexed="8"/>
        <rFont val="Helvetica"/>
      </rPr>
      <t>Bun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</si>
</sst>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m-dd h:mm:ss"/>
  </numFmts>
  <fonts count="7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b val="1"/>
      <sz val="10"/>
      <color indexed="8"/>
      <name val="Helvetica"/>
    </font>
    <font>
      <sz val="10"/>
      <color indexed="8"/>
      <name val="Helvetica"/>
    </font>
    <font>
      <sz val="12"/>
      <color indexed="8"/>
      <name val="Times Roman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5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borderId="1" applyNumberFormat="1" applyFont="1" applyFill="0" applyBorder="1" applyAlignment="1" applyProtection="0">
      <alignment horizontal="center" vertical="bottom"/>
    </xf>
    <xf numFmtId="1" fontId="2" borderId="2" applyNumberFormat="1" applyFont="1" applyFill="0" applyBorder="1" applyAlignment="1" applyProtection="0">
      <alignment vertical="top" wrapText="1"/>
    </xf>
    <xf numFmtId="1" fontId="2" borderId="3" applyNumberFormat="1" applyFont="1" applyFill="0" applyBorder="1" applyAlignment="1" applyProtection="0">
      <alignment vertical="top" wrapText="1"/>
    </xf>
    <xf numFmtId="0" fontId="4" fillId="2" borderId="4" applyNumberFormat="1" applyFont="1" applyFill="1" applyBorder="1" applyAlignment="1" applyProtection="0">
      <alignment vertical="top" wrapText="1"/>
    </xf>
    <xf numFmtId="0" fontId="4" fillId="3" borderId="4" applyNumberFormat="1" applyFont="1" applyFill="1" applyBorder="1" applyAlignment="1" applyProtection="0">
      <alignment vertical="top" wrapText="1"/>
    </xf>
    <xf numFmtId="0" fontId="5" borderId="4" applyNumberFormat="1" applyFont="1" applyFill="0" applyBorder="1" applyAlignment="1" applyProtection="0">
      <alignment vertical="top" wrapText="1"/>
    </xf>
    <xf numFmtId="1" fontId="5" borderId="4" applyNumberFormat="1" applyFont="1" applyFill="0" applyBorder="1" applyAlignment="1" applyProtection="0">
      <alignment vertical="top" wrapText="1"/>
    </xf>
    <xf numFmtId="1" fontId="4" fillId="3" borderId="4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4" applyNumberFormat="1" applyFont="1" applyFill="1" applyBorder="1" applyAlignment="1" applyProtection="0">
      <alignment vertical="top" wrapText="1"/>
    </xf>
    <xf numFmtId="0" fontId="5" applyNumberFormat="1" applyFont="1" applyFill="0" applyBorder="0" applyAlignment="1" applyProtection="0">
      <alignment vertical="top" wrapText="1"/>
    </xf>
    <xf numFmtId="0" fontId="4" fillId="5" borderId="4" applyNumberFormat="1" applyFont="1" applyFill="1" applyBorder="1" applyAlignment="1" applyProtection="0">
      <alignment vertical="top" wrapText="1"/>
    </xf>
    <xf numFmtId="0" fontId="4" fillId="6" borderId="4" applyNumberFormat="1" applyFont="1" applyFill="1" applyBorder="1" applyAlignment="1" applyProtection="0">
      <alignment vertical="top" wrapText="1"/>
    </xf>
    <xf numFmtId="0" fontId="5" applyNumberFormat="1" applyFont="1" applyFill="0" applyBorder="0" applyAlignment="1" applyProtection="0">
      <alignment vertical="top" wrapText="1"/>
    </xf>
    <xf numFmtId="0" fontId="6" fillId="5" borderId="4" applyNumberFormat="1" applyFont="1" applyFill="1" applyBorder="1" applyAlignment="1" applyProtection="0">
      <alignment vertical="top" wrapText="1"/>
    </xf>
    <xf numFmtId="0" fontId="5" fillId="7" borderId="4" applyNumberFormat="1" applyFont="1" applyFill="1" applyBorder="1" applyAlignment="1" applyProtection="0">
      <alignment vertical="top" wrapText="1"/>
    </xf>
    <xf numFmtId="0" fontId="6" fillId="7" borderId="4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1" fontId="5" fillId="4" borderId="4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59" fontId="5" borderId="4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c0bf"/>
      <rgbColor rgb="ffdbdbdb"/>
      <rgbColor rgb="fff4f4f4"/>
      <rgbColor rgb="ffbdc0bf"/>
      <rgbColor rgb="ffdbdbdb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9"/>
  <sheetViews>
    <sheetView workbookViewId="0" showGridLines="0" defaultGridColor="1"/>
  </sheetViews>
  <sheetFormatPr defaultColWidth="9" defaultRowHeight="18" customHeight="1" outlineLevelRow="0" outlineLevelCol="0"/>
  <cols>
    <col min="1" max="1" width="9.125" style="1" customWidth="1"/>
    <col min="2" max="2" width="9.125" style="1" customWidth="1"/>
    <col min="3" max="3" width="9.125" style="1" customWidth="1"/>
    <col min="4" max="4" width="9.125" style="1" customWidth="1"/>
    <col min="5" max="5" width="7.125" style="1" customWidth="1"/>
    <col min="6" max="6" width="9.125" style="1" customWidth="1"/>
    <col min="7" max="7" width="9.125" style="1" customWidth="1"/>
    <col min="8" max="8" width="9.125" style="1" customWidth="1"/>
    <col min="9" max="9" width="9.125" style="1" customWidth="1"/>
    <col min="10" max="10" width="9.125" style="1" customWidth="1"/>
    <col min="11" max="256" width="9" style="1" customWidth="1"/>
  </cols>
  <sheetData>
    <row r="1" ht="19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4"/>
    </row>
    <row r="2" ht="32.55" customHeight="1">
      <c r="A2" t="s" s="5">
        <v>1</v>
      </c>
      <c r="B2" t="s" s="5">
        <v>2</v>
      </c>
      <c r="C2" t="s" s="5">
        <v>3</v>
      </c>
      <c r="D2" t="s" s="5">
        <v>4</v>
      </c>
      <c r="E2" t="s" s="5">
        <v>5</v>
      </c>
      <c r="F2" t="s" s="5">
        <v>6</v>
      </c>
      <c r="G2" t="s" s="5">
        <v>7</v>
      </c>
      <c r="H2" t="s" s="5">
        <v>8</v>
      </c>
      <c r="I2" t="s" s="5">
        <v>9</v>
      </c>
      <c r="J2" t="s" s="5">
        <v>10</v>
      </c>
    </row>
    <row r="3" ht="32.55" customHeight="1">
      <c r="A3" t="s" s="6">
        <v>11</v>
      </c>
      <c r="B3" t="s" s="7">
        <v>12</v>
      </c>
      <c r="C3" t="s" s="7">
        <v>13</v>
      </c>
      <c r="D3" s="7">
        <v>13</v>
      </c>
      <c r="E3" s="8"/>
      <c r="F3" s="8"/>
      <c r="G3" t="s" s="7">
        <v>14</v>
      </c>
      <c r="H3" s="7">
        <v>10</v>
      </c>
      <c r="I3" s="7">
        <v>1</v>
      </c>
      <c r="J3" t="s" s="7">
        <v>15</v>
      </c>
    </row>
    <row r="4" ht="32.35" customHeight="1">
      <c r="A4" s="9"/>
      <c r="B4" t="s" s="7">
        <v>16</v>
      </c>
      <c r="C4" t="s" s="7">
        <v>13</v>
      </c>
      <c r="D4" s="7">
        <v>11</v>
      </c>
      <c r="E4" s="8"/>
      <c r="F4" s="8"/>
      <c r="G4" t="s" s="7">
        <v>14</v>
      </c>
      <c r="H4" s="7">
        <v>10</v>
      </c>
      <c r="I4" s="7">
        <v>1</v>
      </c>
      <c r="J4" t="s" s="7">
        <v>15</v>
      </c>
    </row>
    <row r="5" ht="32.35" customHeight="1">
      <c r="A5" s="9"/>
      <c r="B5" t="s" s="7">
        <v>17</v>
      </c>
      <c r="C5" t="s" s="7">
        <v>13</v>
      </c>
      <c r="D5" s="7">
        <v>4</v>
      </c>
      <c r="E5" s="8"/>
      <c r="F5" s="8"/>
      <c r="G5" t="s" s="7">
        <v>14</v>
      </c>
      <c r="H5" s="7">
        <v>10</v>
      </c>
      <c r="I5" s="7">
        <v>1</v>
      </c>
      <c r="J5" t="s" s="7">
        <v>15</v>
      </c>
    </row>
    <row r="6" ht="32.35" customHeight="1">
      <c r="A6" s="9"/>
      <c r="B6" t="s" s="7">
        <v>18</v>
      </c>
      <c r="C6" t="s" s="7">
        <v>13</v>
      </c>
      <c r="D6" s="7">
        <v>12</v>
      </c>
      <c r="E6" s="8"/>
      <c r="F6" s="8"/>
      <c r="G6" t="s" s="7">
        <v>14</v>
      </c>
      <c r="H6" s="7">
        <v>10</v>
      </c>
      <c r="I6" s="7">
        <v>1</v>
      </c>
      <c r="J6" t="s" s="7">
        <v>15</v>
      </c>
    </row>
    <row r="7" ht="32.35" customHeight="1">
      <c r="A7" s="9"/>
      <c r="B7" t="s" s="7">
        <v>19</v>
      </c>
      <c r="C7" t="s" s="7">
        <v>13</v>
      </c>
      <c r="D7" s="7">
        <v>16</v>
      </c>
      <c r="E7" s="8"/>
      <c r="F7" s="8"/>
      <c r="G7" t="s" s="7">
        <v>14</v>
      </c>
      <c r="H7" s="7">
        <v>10</v>
      </c>
      <c r="I7" s="7">
        <v>1</v>
      </c>
      <c r="J7" t="s" s="7">
        <v>15</v>
      </c>
    </row>
    <row r="8" ht="32.35" customHeight="1">
      <c r="A8" t="s" s="6">
        <v>20</v>
      </c>
      <c r="B8" t="s" s="7">
        <v>21</v>
      </c>
      <c r="C8" t="s" s="7">
        <v>13</v>
      </c>
      <c r="D8" s="7">
        <v>4</v>
      </c>
      <c r="E8" s="8"/>
      <c r="F8" s="8"/>
      <c r="G8" t="s" s="7">
        <v>14</v>
      </c>
      <c r="H8" s="7">
        <v>10</v>
      </c>
      <c r="I8" s="7">
        <v>1</v>
      </c>
      <c r="J8" t="s" s="7">
        <v>15</v>
      </c>
    </row>
    <row r="9" ht="32.35" customHeight="1">
      <c r="A9" s="9"/>
      <c r="B9" t="s" s="7">
        <v>22</v>
      </c>
      <c r="C9" t="s" s="7">
        <v>13</v>
      </c>
      <c r="D9" s="7">
        <v>2</v>
      </c>
      <c r="E9" s="8"/>
      <c r="F9" s="8"/>
      <c r="G9" t="s" s="7">
        <v>14</v>
      </c>
      <c r="H9" s="7">
        <v>10</v>
      </c>
      <c r="I9" s="7">
        <v>1</v>
      </c>
      <c r="J9" t="s" s="7">
        <v>15</v>
      </c>
    </row>
    <row r="10" ht="32.35" customHeight="1">
      <c r="A10" t="s" s="6">
        <v>23</v>
      </c>
      <c r="B10" t="s" s="7">
        <v>24</v>
      </c>
      <c r="C10" t="s" s="7">
        <v>25</v>
      </c>
      <c r="D10" s="7">
        <v>3</v>
      </c>
      <c r="E10" s="7">
        <v>2</v>
      </c>
      <c r="F10" s="8"/>
      <c r="G10" t="s" s="7">
        <v>14</v>
      </c>
      <c r="H10" s="7">
        <v>10</v>
      </c>
      <c r="I10" s="7">
        <v>1</v>
      </c>
      <c r="J10" t="s" s="7">
        <v>15</v>
      </c>
    </row>
    <row r="11" ht="32.35" customHeight="1">
      <c r="A11" s="9"/>
      <c r="B11" t="s" s="7">
        <v>26</v>
      </c>
      <c r="C11" t="s" s="7">
        <v>25</v>
      </c>
      <c r="D11" s="7">
        <v>6</v>
      </c>
      <c r="E11" s="7">
        <v>5</v>
      </c>
      <c r="F11" s="8"/>
      <c r="G11" t="s" s="7">
        <v>14</v>
      </c>
      <c r="H11" s="7">
        <v>10</v>
      </c>
      <c r="I11" s="7">
        <v>1</v>
      </c>
      <c r="J11" t="s" s="7">
        <v>15</v>
      </c>
    </row>
    <row r="12" ht="32.35" customHeight="1">
      <c r="A12" s="9"/>
      <c r="B12" t="s" s="7">
        <v>27</v>
      </c>
      <c r="C12" t="s" s="7">
        <v>25</v>
      </c>
      <c r="D12" s="7">
        <v>3</v>
      </c>
      <c r="E12" s="7">
        <v>2.5</v>
      </c>
      <c r="F12" s="8"/>
      <c r="G12" t="s" s="7">
        <v>14</v>
      </c>
      <c r="H12" s="7">
        <v>10</v>
      </c>
      <c r="I12" s="7">
        <v>1</v>
      </c>
      <c r="J12" t="s" s="7">
        <v>15</v>
      </c>
    </row>
    <row r="13" ht="32.35" customHeight="1">
      <c r="A13" s="9"/>
      <c r="B13" t="s" s="7">
        <v>28</v>
      </c>
      <c r="C13" t="s" s="7">
        <v>25</v>
      </c>
      <c r="D13" s="7">
        <v>1</v>
      </c>
      <c r="E13" s="7">
        <v>0.9</v>
      </c>
      <c r="F13" s="8"/>
      <c r="G13" t="s" s="7">
        <v>14</v>
      </c>
      <c r="H13" s="7">
        <v>10</v>
      </c>
      <c r="I13" s="7">
        <v>1</v>
      </c>
      <c r="J13" t="s" s="7">
        <v>15</v>
      </c>
    </row>
    <row r="14" ht="32.35" customHeight="1">
      <c r="A14" s="9"/>
      <c r="B14" t="s" s="7">
        <v>29</v>
      </c>
      <c r="C14" t="s" s="7">
        <v>25</v>
      </c>
      <c r="D14" s="7">
        <v>13</v>
      </c>
      <c r="E14" s="7">
        <v>11</v>
      </c>
      <c r="F14" s="8"/>
      <c r="G14" t="s" s="7">
        <v>14</v>
      </c>
      <c r="H14" s="7">
        <v>10</v>
      </c>
      <c r="I14" s="7">
        <v>1</v>
      </c>
      <c r="J14" t="s" s="7">
        <v>15</v>
      </c>
    </row>
    <row r="15" ht="32.35" customHeight="1">
      <c r="A15" s="9"/>
      <c r="B15" t="s" s="7">
        <v>30</v>
      </c>
      <c r="C15" t="s" s="7">
        <v>25</v>
      </c>
      <c r="D15" s="7">
        <v>7</v>
      </c>
      <c r="E15" s="7">
        <v>6</v>
      </c>
      <c r="F15" s="8"/>
      <c r="G15" t="s" s="7">
        <v>14</v>
      </c>
      <c r="H15" s="7">
        <v>10</v>
      </c>
      <c r="I15" s="7">
        <v>1</v>
      </c>
      <c r="J15" t="s" s="7">
        <v>15</v>
      </c>
    </row>
    <row r="16" ht="32.35" customHeight="1">
      <c r="A16" s="9"/>
      <c r="B16" t="s" s="7">
        <v>31</v>
      </c>
      <c r="C16" t="s" s="7">
        <v>25</v>
      </c>
      <c r="D16" s="7">
        <v>2</v>
      </c>
      <c r="E16" s="7">
        <v>1.5</v>
      </c>
      <c r="F16" s="8"/>
      <c r="G16" t="s" s="7">
        <v>14</v>
      </c>
      <c r="H16" s="7">
        <v>10</v>
      </c>
      <c r="I16" s="7">
        <v>1</v>
      </c>
      <c r="J16" t="s" s="7">
        <v>15</v>
      </c>
    </row>
    <row r="17" ht="32.35" customHeight="1">
      <c r="A17" s="9"/>
      <c r="B17" t="s" s="7">
        <v>32</v>
      </c>
      <c r="C17" t="s" s="7">
        <v>25</v>
      </c>
      <c r="D17" s="7">
        <v>3.3</v>
      </c>
      <c r="E17" s="7">
        <v>2.7</v>
      </c>
      <c r="F17" s="8"/>
      <c r="G17" t="s" s="7">
        <v>14</v>
      </c>
      <c r="H17" s="7">
        <v>10</v>
      </c>
      <c r="I17" s="7">
        <v>1</v>
      </c>
      <c r="J17" t="s" s="7">
        <v>15</v>
      </c>
    </row>
    <row r="18" ht="32.35" customHeight="1">
      <c r="A18" s="9"/>
      <c r="B18" t="s" s="7">
        <v>33</v>
      </c>
      <c r="C18" t="s" s="7">
        <v>25</v>
      </c>
      <c r="D18" s="7">
        <v>7</v>
      </c>
      <c r="E18" s="7">
        <v>6.5</v>
      </c>
      <c r="F18" s="8"/>
      <c r="G18" t="s" s="7">
        <v>14</v>
      </c>
      <c r="H18" s="7">
        <v>10</v>
      </c>
      <c r="I18" s="7">
        <v>1</v>
      </c>
      <c r="J18" t="s" s="7">
        <v>15</v>
      </c>
    </row>
    <row r="19" ht="20.35" customHeight="1">
      <c r="A19" s="9"/>
      <c r="B19" s="8"/>
      <c r="C19" s="8"/>
      <c r="D19" s="8"/>
      <c r="E19" s="8"/>
      <c r="F19" s="8"/>
      <c r="G19" s="8"/>
      <c r="H19" s="8"/>
      <c r="I19" s="8"/>
      <c r="J19" s="8"/>
    </row>
  </sheetData>
  <mergeCells count="1">
    <mergeCell ref="A1:J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9"/>
  <sheetViews>
    <sheetView workbookViewId="0" showGridLines="0" defaultGridColor="1"/>
  </sheetViews>
  <sheetFormatPr defaultColWidth="12.25" defaultRowHeight="18" customHeight="1" outlineLevelRow="0" outlineLevelCol="0"/>
  <cols>
    <col min="1" max="1" width="10.625" style="26" customWidth="1"/>
    <col min="2" max="2" width="12.25" style="26" customWidth="1"/>
    <col min="3" max="3" width="12.25" style="26" customWidth="1"/>
    <col min="4" max="4" width="12.25" style="26" customWidth="1"/>
    <col min="5" max="5" width="12.25" style="26" customWidth="1"/>
    <col min="6" max="256" width="12.25" style="26" customWidth="1"/>
  </cols>
  <sheetData>
    <row r="1" ht="20.55" customHeight="1">
      <c r="A1" t="s" s="5">
        <v>67</v>
      </c>
      <c r="B1" t="s" s="5">
        <v>96</v>
      </c>
      <c r="C1" t="s" s="5">
        <v>97</v>
      </c>
      <c r="D1" t="s" s="5">
        <v>98</v>
      </c>
      <c r="E1" t="s" s="5">
        <v>99</v>
      </c>
    </row>
    <row r="2" ht="20.55" customHeight="1">
      <c r="A2" t="s" s="6">
        <f>'2_M_Product'!A9</f>
        <v>100</v>
      </c>
      <c r="B2" t="s" s="7">
        <f>'Master'!J3</f>
        <v>15</v>
      </c>
      <c r="C2" s="7">
        <v>5</v>
      </c>
      <c r="D2" s="7">
        <f>'Master'!H10</f>
        <v>10</v>
      </c>
      <c r="E2" s="7">
        <v>2</v>
      </c>
    </row>
    <row r="3" ht="20.35" customHeight="1">
      <c r="A3" t="s" s="6">
        <f>'2_M_Product'!A10</f>
        <v>101</v>
      </c>
      <c r="B3" t="s" s="7">
        <f>B2</f>
        <v>15</v>
      </c>
      <c r="C3" s="11">
        <v>5</v>
      </c>
      <c r="D3" s="11">
        <f>'Master'!H11</f>
        <v>10</v>
      </c>
      <c r="E3" s="11">
        <v>2</v>
      </c>
    </row>
    <row r="4" ht="20.35" customHeight="1">
      <c r="A4" t="s" s="6">
        <f>'2_M_Product'!A11</f>
        <v>102</v>
      </c>
      <c r="B4" t="s" s="7">
        <f>B3</f>
        <v>15</v>
      </c>
      <c r="C4" s="7">
        <v>5</v>
      </c>
      <c r="D4" s="7">
        <f>'Master'!H12</f>
        <v>10</v>
      </c>
      <c r="E4" s="7">
        <v>2</v>
      </c>
    </row>
    <row r="5" ht="20.35" customHeight="1">
      <c r="A5" t="s" s="6">
        <f>'2_M_Product'!A12</f>
        <v>103</v>
      </c>
      <c r="B5" t="s" s="7">
        <f>B4</f>
        <v>15</v>
      </c>
      <c r="C5" s="11">
        <v>5</v>
      </c>
      <c r="D5" s="11">
        <f>'Master'!H13</f>
        <v>10</v>
      </c>
      <c r="E5" s="11">
        <v>2</v>
      </c>
    </row>
    <row r="6" ht="20.35" customHeight="1">
      <c r="A6" t="s" s="6">
        <f>'2_M_Product'!A13</f>
        <v>104</v>
      </c>
      <c r="B6" t="s" s="7">
        <f>B5</f>
        <v>15</v>
      </c>
      <c r="C6" s="7">
        <v>5</v>
      </c>
      <c r="D6" s="7">
        <f>'Master'!H14</f>
        <v>10</v>
      </c>
      <c r="E6" s="7">
        <v>2</v>
      </c>
    </row>
    <row r="7" ht="20.35" customHeight="1">
      <c r="A7" t="s" s="6">
        <f>'2_M_Product'!A14</f>
        <v>105</v>
      </c>
      <c r="B7" t="s" s="7">
        <f>B6</f>
        <v>15</v>
      </c>
      <c r="C7" s="11">
        <v>5</v>
      </c>
      <c r="D7" s="11">
        <f>'Master'!H15</f>
        <v>10</v>
      </c>
      <c r="E7" s="11">
        <v>2</v>
      </c>
    </row>
    <row r="8" ht="20.35" customHeight="1">
      <c r="A8" t="s" s="6">
        <f>'2_M_Product'!A15</f>
        <v>106</v>
      </c>
      <c r="B8" t="s" s="7">
        <f>B7</f>
        <v>15</v>
      </c>
      <c r="C8" s="7">
        <v>5</v>
      </c>
      <c r="D8" s="7">
        <f>'Master'!H16</f>
        <v>10</v>
      </c>
      <c r="E8" s="7">
        <v>2</v>
      </c>
    </row>
    <row r="9" ht="20.35" customHeight="1">
      <c r="A9" t="s" s="6">
        <f>'2_M_Product'!A16</f>
        <v>107</v>
      </c>
      <c r="B9" t="s" s="7">
        <f>B8</f>
        <v>15</v>
      </c>
      <c r="C9" s="11">
        <v>5</v>
      </c>
      <c r="D9" s="11">
        <f>'Master'!H17</f>
        <v>10</v>
      </c>
      <c r="E9" s="11">
        <v>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4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10" customWidth="1"/>
    <col min="2" max="2" width="12.25" style="10" customWidth="1"/>
    <col min="3" max="3" width="12.25" style="10" customWidth="1"/>
    <col min="4" max="256" width="12.25" style="10" customWidth="1"/>
  </cols>
  <sheetData>
    <row r="1" ht="20.55" customHeight="1">
      <c r="A1" t="s" s="5">
        <v>34</v>
      </c>
      <c r="B1" t="s" s="5">
        <v>2</v>
      </c>
      <c r="C1" t="s" s="5">
        <v>35</v>
      </c>
    </row>
    <row r="2" ht="20.55" customHeight="1">
      <c r="A2" t="s" s="6">
        <f>SUBSTITUTE(B2," ","")</f>
        <v>36</v>
      </c>
      <c r="B2" t="s" s="7">
        <f>'Master'!A3</f>
        <v>37</v>
      </c>
      <c r="C2" s="7">
        <v>0</v>
      </c>
    </row>
    <row r="3" ht="20.35" customHeight="1">
      <c r="A3" t="s" s="6">
        <f>SUBSTITUTE(B3," ","")</f>
        <v>38</v>
      </c>
      <c r="B3" t="s" s="11">
        <f>'Master'!A8</f>
        <v>39</v>
      </c>
      <c r="C3" s="11">
        <v>0</v>
      </c>
    </row>
    <row r="4" ht="20.35" customHeight="1">
      <c r="A4" t="s" s="6">
        <f>SUBSTITUTE(B4," ","")</f>
        <v>40</v>
      </c>
      <c r="B4" t="s" s="7">
        <f>'Master'!A10</f>
        <v>41</v>
      </c>
      <c r="C4" s="7">
        <v>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E3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2" customWidth="1"/>
    <col min="2" max="2" width="12.25" style="12" customWidth="1"/>
    <col min="3" max="3" width="17.4375" style="12" customWidth="1"/>
    <col min="4" max="4" width="12.25" style="12" customWidth="1"/>
    <col min="5" max="5" width="12.25" style="12" customWidth="1"/>
    <col min="6" max="256" width="12.25" style="12" customWidth="1"/>
  </cols>
  <sheetData>
    <row r="1" ht="2" customHeight="1"/>
    <row r="2" ht="20.55" customHeight="1">
      <c r="B2" t="s" s="13">
        <v>2</v>
      </c>
      <c r="C2" t="s" s="13">
        <v>42</v>
      </c>
      <c r="D2" t="s" s="13">
        <v>43</v>
      </c>
      <c r="E2" t="s" s="13">
        <v>44</v>
      </c>
    </row>
    <row r="3" ht="32.55" customHeight="1">
      <c r="B3" t="s" s="14">
        <v>45</v>
      </c>
      <c r="C3" s="7">
        <v>100</v>
      </c>
      <c r="D3" t="s" s="7">
        <v>46</v>
      </c>
      <c r="E3" t="s" s="7">
        <v>47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2:E4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5" customWidth="1"/>
    <col min="2" max="2" width="12.25" style="15" customWidth="1"/>
    <col min="3" max="3" width="12.25" style="15" customWidth="1"/>
    <col min="4" max="4" width="12.25" style="15" customWidth="1"/>
    <col min="5" max="5" width="12.25" style="15" customWidth="1"/>
    <col min="6" max="256" width="12.25" style="15" customWidth="1"/>
  </cols>
  <sheetData>
    <row r="1" ht="2" customHeight="1"/>
    <row r="2" ht="32.55" customHeight="1">
      <c r="B2" t="s" s="13">
        <v>48</v>
      </c>
      <c r="C2" t="s" s="13">
        <v>2</v>
      </c>
      <c r="D2" t="s" s="13">
        <v>49</v>
      </c>
      <c r="E2" t="s" s="16">
        <v>50</v>
      </c>
    </row>
    <row r="3" ht="32.55" customHeight="1">
      <c r="B3" t="s" s="14">
        <v>45</v>
      </c>
      <c r="C3" t="s" s="7">
        <v>51</v>
      </c>
      <c r="D3" t="s" s="7">
        <v>52</v>
      </c>
      <c r="E3" t="s" s="7">
        <v>53</v>
      </c>
    </row>
    <row r="4" ht="36.35" customHeight="1">
      <c r="B4" t="s" s="14">
        <v>54</v>
      </c>
      <c r="C4" t="s" s="17">
        <v>55</v>
      </c>
      <c r="D4" t="s" s="17">
        <v>56</v>
      </c>
      <c r="E4" t="s" s="18">
        <v>53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19" customWidth="1"/>
    <col min="2" max="2" width="12.25" style="19" customWidth="1"/>
    <col min="3" max="3" width="12.25" style="19" customWidth="1"/>
    <col min="4" max="4" width="17.375" style="19" customWidth="1"/>
    <col min="5" max="5" width="12.25" style="19" customWidth="1"/>
    <col min="6" max="6" width="12.25" style="19" customWidth="1"/>
    <col min="7" max="7" width="12.25" style="19" customWidth="1"/>
    <col min="8" max="256" width="12.25" style="19" customWidth="1"/>
  </cols>
  <sheetData>
    <row r="1" ht="20.55" customHeight="1">
      <c r="A1" t="s" s="5">
        <v>34</v>
      </c>
      <c r="B1" t="s" s="5">
        <v>2</v>
      </c>
      <c r="C1" t="s" s="5">
        <v>57</v>
      </c>
      <c r="D1" t="s" s="5">
        <v>58</v>
      </c>
      <c r="E1" t="s" s="5">
        <v>59</v>
      </c>
      <c r="F1" t="s" s="5">
        <v>44</v>
      </c>
      <c r="G1" t="s" s="5">
        <v>60</v>
      </c>
    </row>
    <row r="2" ht="20.55" customHeight="1">
      <c r="A2" t="s" s="6">
        <f>SUBSTITUTE(B2," ","")</f>
        <v>12</v>
      </c>
      <c r="B2" t="s" s="7">
        <f>'Master'!B3</f>
        <v>12</v>
      </c>
      <c r="C2" t="s" s="7">
        <f>'Master'!C3</f>
        <v>13</v>
      </c>
      <c r="D2" t="s" s="7">
        <v>11</v>
      </c>
      <c r="E2" t="s" s="7">
        <v>54</v>
      </c>
      <c r="F2" s="8"/>
      <c r="G2" t="s" s="7">
        <v>61</v>
      </c>
    </row>
    <row r="3" ht="20.35" customHeight="1">
      <c r="A3" t="s" s="6">
        <f>SUBSTITUTE(B3," ","")</f>
        <v>16</v>
      </c>
      <c r="B3" t="s" s="11">
        <f>'Master'!B4</f>
        <v>16</v>
      </c>
      <c r="C3" t="s" s="11">
        <f>'Master'!C4</f>
        <v>13</v>
      </c>
      <c r="D3" t="s" s="11">
        <v>11</v>
      </c>
      <c r="E3" t="s" s="11">
        <v>54</v>
      </c>
      <c r="F3" s="20"/>
      <c r="G3" t="s" s="11">
        <f>G2</f>
        <v>61</v>
      </c>
    </row>
    <row r="4" ht="20.35" customHeight="1">
      <c r="A4" t="s" s="6">
        <f>SUBSTITUTE(B4," ","")</f>
        <v>62</v>
      </c>
      <c r="B4" t="s" s="7">
        <f>'Master'!B5</f>
        <v>17</v>
      </c>
      <c r="C4" t="s" s="7">
        <f>'Master'!C5</f>
        <v>13</v>
      </c>
      <c r="D4" t="s" s="7">
        <v>11</v>
      </c>
      <c r="E4" t="s" s="7">
        <v>54</v>
      </c>
      <c r="F4" s="8"/>
      <c r="G4" t="s" s="7">
        <f>G3</f>
        <v>61</v>
      </c>
    </row>
    <row r="5" ht="20.35" customHeight="1">
      <c r="A5" t="s" s="6">
        <f>SUBSTITUTE(B5," ","")</f>
        <v>18</v>
      </c>
      <c r="B5" t="s" s="11">
        <f>'Master'!B6</f>
        <v>18</v>
      </c>
      <c r="C5" t="s" s="11">
        <f>'Master'!C6</f>
        <v>13</v>
      </c>
      <c r="D5" t="s" s="11">
        <v>11</v>
      </c>
      <c r="E5" t="s" s="11">
        <v>54</v>
      </c>
      <c r="F5" s="20"/>
      <c r="G5" t="s" s="11">
        <f>G4</f>
        <v>61</v>
      </c>
    </row>
    <row r="6" ht="20.35" customHeight="1">
      <c r="A6" t="s" s="6">
        <f>SUBSTITUTE(B6," ","")</f>
        <v>63</v>
      </c>
      <c r="B6" t="s" s="7">
        <f>'Master'!B7</f>
        <v>19</v>
      </c>
      <c r="C6" t="s" s="7">
        <f>'Master'!C7</f>
        <v>13</v>
      </c>
      <c r="D6" t="s" s="7">
        <v>11</v>
      </c>
      <c r="E6" t="s" s="7">
        <v>54</v>
      </c>
      <c r="F6" s="8"/>
      <c r="G6" t="s" s="7">
        <f>G5</f>
        <v>61</v>
      </c>
    </row>
    <row r="7" ht="20.35" customHeight="1">
      <c r="A7" t="s" s="6">
        <f>SUBSTITUTE(B7," ","")</f>
        <v>64</v>
      </c>
      <c r="B7" t="s" s="11">
        <f>'Master'!B8</f>
        <v>21</v>
      </c>
      <c r="C7" t="s" s="11">
        <f>'Master'!C8</f>
        <v>13</v>
      </c>
      <c r="D7" t="s" s="11">
        <v>20</v>
      </c>
      <c r="E7" t="s" s="11">
        <v>54</v>
      </c>
      <c r="F7" s="20"/>
      <c r="G7" t="s" s="11">
        <f>G6</f>
        <v>61</v>
      </c>
    </row>
    <row r="8" ht="20.35" customHeight="1">
      <c r="A8" t="s" s="6">
        <f>SUBSTITUTE(B8," ","")</f>
        <v>65</v>
      </c>
      <c r="B8" t="s" s="7">
        <f>'Master'!B9</f>
        <v>22</v>
      </c>
      <c r="C8" t="s" s="7">
        <f>'Master'!C9</f>
        <v>13</v>
      </c>
      <c r="D8" t="s" s="7">
        <v>20</v>
      </c>
      <c r="E8" t="s" s="7">
        <v>54</v>
      </c>
      <c r="F8" s="8"/>
      <c r="G8" t="s" s="7">
        <f>G7</f>
        <v>61</v>
      </c>
    </row>
    <row r="9" ht="20.35" customHeight="1">
      <c r="A9" t="s" s="6">
        <f>SUBSTITUTE(B9," ","")</f>
        <v>24</v>
      </c>
      <c r="B9" t="s" s="11">
        <f>'Master'!B10</f>
        <v>24</v>
      </c>
      <c r="C9" t="s" s="11">
        <f>'Master'!C10</f>
        <v>25</v>
      </c>
      <c r="D9" t="s" s="11">
        <f>'Master'!A10</f>
        <v>41</v>
      </c>
      <c r="E9" t="s" s="11">
        <v>54</v>
      </c>
      <c r="F9" s="20"/>
      <c r="G9" t="s" s="11">
        <v>46</v>
      </c>
    </row>
    <row r="10" ht="20.35" customHeight="1">
      <c r="A10" t="s" s="6">
        <f>SUBSTITUTE(B10," ","")</f>
        <v>26</v>
      </c>
      <c r="B10" t="s" s="7">
        <f>'Master'!B11</f>
        <v>26</v>
      </c>
      <c r="C10" t="s" s="7">
        <f>'Master'!C11</f>
        <v>25</v>
      </c>
      <c r="D10" t="s" s="7">
        <f>D9</f>
        <v>41</v>
      </c>
      <c r="E10" t="s" s="7">
        <v>54</v>
      </c>
      <c r="F10" s="8"/>
      <c r="G10" t="s" s="7">
        <f>G9</f>
        <v>46</v>
      </c>
    </row>
    <row r="11" ht="20.35" customHeight="1">
      <c r="A11" t="s" s="6">
        <f>SUBSTITUTE(B11," ","")</f>
        <v>27</v>
      </c>
      <c r="B11" t="s" s="11">
        <f>'Master'!B12</f>
        <v>27</v>
      </c>
      <c r="C11" t="s" s="11">
        <f>'Master'!C12</f>
        <v>25</v>
      </c>
      <c r="D11" t="s" s="11">
        <f>D10</f>
        <v>41</v>
      </c>
      <c r="E11" t="s" s="11">
        <v>54</v>
      </c>
      <c r="F11" s="20"/>
      <c r="G11" t="s" s="11">
        <f>G10</f>
        <v>46</v>
      </c>
    </row>
    <row r="12" ht="20.35" customHeight="1">
      <c r="A12" t="s" s="6">
        <f>SUBSTITUTE(B12," ","")</f>
        <v>28</v>
      </c>
      <c r="B12" t="s" s="7">
        <f>'Master'!B13</f>
        <v>28</v>
      </c>
      <c r="C12" t="s" s="7">
        <f>'Master'!C13</f>
        <v>25</v>
      </c>
      <c r="D12" t="s" s="7">
        <f>D11</f>
        <v>41</v>
      </c>
      <c r="E12" t="s" s="7">
        <v>54</v>
      </c>
      <c r="F12" s="8"/>
      <c r="G12" t="s" s="7">
        <f>G11</f>
        <v>46</v>
      </c>
    </row>
    <row r="13" ht="20.35" customHeight="1">
      <c r="A13" t="s" s="6">
        <f>SUBSTITUTE(B13," ","")</f>
        <v>29</v>
      </c>
      <c r="B13" t="s" s="11">
        <f>'Master'!B14</f>
        <v>29</v>
      </c>
      <c r="C13" t="s" s="11">
        <f>'Master'!C14</f>
        <v>25</v>
      </c>
      <c r="D13" t="s" s="11">
        <f>D12</f>
        <v>41</v>
      </c>
      <c r="E13" t="s" s="11">
        <v>54</v>
      </c>
      <c r="F13" s="20"/>
      <c r="G13" t="s" s="11">
        <f>G12</f>
        <v>46</v>
      </c>
    </row>
    <row r="14" ht="20.35" customHeight="1">
      <c r="A14" t="s" s="6">
        <f>SUBSTITUTE(B14," ","")</f>
        <v>30</v>
      </c>
      <c r="B14" t="s" s="7">
        <f>'Master'!B15</f>
        <v>30</v>
      </c>
      <c r="C14" t="s" s="7">
        <f>'Master'!C15</f>
        <v>25</v>
      </c>
      <c r="D14" t="s" s="7">
        <f>D13</f>
        <v>41</v>
      </c>
      <c r="E14" t="s" s="7">
        <v>54</v>
      </c>
      <c r="F14" s="8"/>
      <c r="G14" t="s" s="7">
        <f>G13</f>
        <v>46</v>
      </c>
    </row>
    <row r="15" ht="20.35" customHeight="1">
      <c r="A15" t="s" s="6">
        <f>SUBSTITUTE(B15," ","")</f>
        <v>31</v>
      </c>
      <c r="B15" t="s" s="11">
        <f>'Master'!B16</f>
        <v>31</v>
      </c>
      <c r="C15" t="s" s="11">
        <f>'Master'!C16</f>
        <v>25</v>
      </c>
      <c r="D15" t="s" s="11">
        <f>D14</f>
        <v>41</v>
      </c>
      <c r="E15" t="s" s="11">
        <v>54</v>
      </c>
      <c r="F15" s="20"/>
      <c r="G15" t="s" s="11">
        <f>G14</f>
        <v>46</v>
      </c>
    </row>
    <row r="16" ht="20.35" customHeight="1">
      <c r="A16" t="s" s="6">
        <f>SUBSTITUTE(B16," ","")</f>
        <v>32</v>
      </c>
      <c r="B16" t="s" s="7">
        <f>'Master'!B17</f>
        <v>32</v>
      </c>
      <c r="C16" t="s" s="7">
        <f>'Master'!C17</f>
        <v>25</v>
      </c>
      <c r="D16" t="s" s="7">
        <f>D15</f>
        <v>41</v>
      </c>
      <c r="E16" t="s" s="7">
        <v>54</v>
      </c>
      <c r="F16" s="8"/>
      <c r="G16" t="s" s="7">
        <f>G15</f>
        <v>46</v>
      </c>
    </row>
    <row r="17" ht="20.35" customHeight="1">
      <c r="A17" t="s" s="6">
        <f>SUBSTITUTE(B17," ","")</f>
        <v>66</v>
      </c>
      <c r="B17" t="s" s="11">
        <f>'Master'!B18</f>
        <v>33</v>
      </c>
      <c r="C17" t="s" s="11">
        <f>'Master'!C18</f>
        <v>25</v>
      </c>
      <c r="D17" t="s" s="11">
        <f>D16</f>
        <v>41</v>
      </c>
      <c r="E17" t="s" s="11">
        <v>54</v>
      </c>
      <c r="F17" s="20"/>
      <c r="G17" t="s" s="11">
        <f>G16</f>
        <v>46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7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21" customWidth="1"/>
    <col min="2" max="2" width="17.125" style="21" customWidth="1"/>
    <col min="3" max="3" width="7.25" style="21" customWidth="1"/>
    <col min="4" max="4" width="7.875" style="21" customWidth="1"/>
    <col min="5" max="5" width="7.625" style="21" customWidth="1"/>
    <col min="6" max="256" width="12.25" style="21" customWidth="1"/>
  </cols>
  <sheetData>
    <row r="1" ht="20.55" customHeight="1">
      <c r="A1" t="s" s="5">
        <v>67</v>
      </c>
      <c r="B1" t="s" s="5">
        <v>68</v>
      </c>
      <c r="C1" t="s" s="5">
        <v>69</v>
      </c>
      <c r="D1" t="s" s="5">
        <v>70</v>
      </c>
      <c r="E1" t="s" s="5">
        <v>71</v>
      </c>
    </row>
    <row r="2" ht="20.55" customHeight="1">
      <c r="A2" t="s" s="6">
        <f>'2_M_Product'!B2</f>
        <v>12</v>
      </c>
      <c r="B2" t="s" s="7">
        <f>'1_M_PriceList_Version'!C4</f>
        <v>55</v>
      </c>
      <c r="C2" s="7">
        <v>0</v>
      </c>
      <c r="D2" s="7">
        <f>'Master'!D3</f>
        <v>13</v>
      </c>
      <c r="E2" s="7">
        <f>D2</f>
        <v>13</v>
      </c>
    </row>
    <row r="3" ht="20.35" customHeight="1">
      <c r="A3" t="s" s="6">
        <f>'2_M_Product'!B3</f>
        <v>16</v>
      </c>
      <c r="B3" t="s" s="7">
        <f>B2</f>
        <v>55</v>
      </c>
      <c r="C3" s="11">
        <v>0</v>
      </c>
      <c r="D3" s="11">
        <f>'Master'!D4</f>
        <v>11</v>
      </c>
      <c r="E3" s="11">
        <f>D3</f>
        <v>11</v>
      </c>
    </row>
    <row r="4" ht="20.35" customHeight="1">
      <c r="A4" t="s" s="6">
        <f>'2_M_Product'!B4</f>
        <v>17</v>
      </c>
      <c r="B4" t="s" s="7">
        <f>B3</f>
        <v>55</v>
      </c>
      <c r="C4" s="7">
        <v>0</v>
      </c>
      <c r="D4" s="7">
        <f>'Master'!D5</f>
        <v>4</v>
      </c>
      <c r="E4" s="7">
        <f>D4</f>
        <v>4</v>
      </c>
    </row>
    <row r="5" ht="20.35" customHeight="1">
      <c r="A5" t="s" s="6">
        <f>'2_M_Product'!B5</f>
        <v>18</v>
      </c>
      <c r="B5" t="s" s="7">
        <f>B4</f>
        <v>55</v>
      </c>
      <c r="C5" s="11">
        <v>0</v>
      </c>
      <c r="D5" s="11">
        <f>'Master'!D6</f>
        <v>12</v>
      </c>
      <c r="E5" s="11">
        <f>D5</f>
        <v>12</v>
      </c>
    </row>
    <row r="6" ht="20.35" customHeight="1">
      <c r="A6" t="s" s="6">
        <f>'2_M_Product'!B6</f>
        <v>19</v>
      </c>
      <c r="B6" t="s" s="7">
        <f>B5</f>
        <v>55</v>
      </c>
      <c r="C6" s="7">
        <v>0</v>
      </c>
      <c r="D6" s="7">
        <f>'Master'!D7</f>
        <v>16</v>
      </c>
      <c r="E6" s="7">
        <f>D6</f>
        <v>16</v>
      </c>
    </row>
    <row r="7" ht="20.35" customHeight="1">
      <c r="A7" t="s" s="6">
        <f>'2_M_Product'!B7</f>
        <v>21</v>
      </c>
      <c r="B7" t="s" s="7">
        <f>B6</f>
        <v>55</v>
      </c>
      <c r="C7" s="11">
        <v>0</v>
      </c>
      <c r="D7" s="11">
        <f>'Master'!D8</f>
        <v>4</v>
      </c>
      <c r="E7" s="11">
        <f>D7</f>
        <v>4</v>
      </c>
    </row>
    <row r="8" ht="20.35" customHeight="1">
      <c r="A8" t="s" s="6">
        <f>'2_M_Product'!B8</f>
        <v>22</v>
      </c>
      <c r="B8" t="s" s="7">
        <f>B7</f>
        <v>55</v>
      </c>
      <c r="C8" s="7">
        <v>0</v>
      </c>
      <c r="D8" s="7">
        <f>'Master'!D9</f>
        <v>2</v>
      </c>
      <c r="E8" s="7">
        <f>D8</f>
        <v>2</v>
      </c>
    </row>
    <row r="9" ht="20.35" customHeight="1">
      <c r="A9" t="s" s="6">
        <f>'2_M_Product'!B9</f>
        <v>24</v>
      </c>
      <c r="B9" t="s" s="11">
        <f>'1_M_PriceList_Version'!C3</f>
        <v>51</v>
      </c>
      <c r="C9" s="11">
        <v>0</v>
      </c>
      <c r="D9" s="11">
        <f>'Master'!E10</f>
        <v>2</v>
      </c>
      <c r="E9" s="11">
        <f>D9</f>
        <v>2</v>
      </c>
    </row>
    <row r="10" ht="20.35" customHeight="1">
      <c r="A10" t="s" s="6">
        <f>'2_M_Product'!B10</f>
        <v>26</v>
      </c>
      <c r="B10" t="s" s="7">
        <f>B9</f>
        <v>51</v>
      </c>
      <c r="C10" s="7">
        <v>0</v>
      </c>
      <c r="D10" s="7">
        <f>'Master'!E11</f>
        <v>5</v>
      </c>
      <c r="E10" s="7">
        <f>D10</f>
        <v>5</v>
      </c>
    </row>
    <row r="11" ht="20.35" customHeight="1">
      <c r="A11" t="s" s="6">
        <f>'2_M_Product'!B11</f>
        <v>27</v>
      </c>
      <c r="B11" t="s" s="11">
        <f>B10</f>
        <v>51</v>
      </c>
      <c r="C11" s="11">
        <v>0</v>
      </c>
      <c r="D11" s="11">
        <f>'Master'!E12</f>
        <v>2.5</v>
      </c>
      <c r="E11" s="11">
        <f>D11</f>
        <v>2.5</v>
      </c>
    </row>
    <row r="12" ht="20.35" customHeight="1">
      <c r="A12" t="s" s="6">
        <f>'2_M_Product'!B12</f>
        <v>28</v>
      </c>
      <c r="B12" t="s" s="7">
        <f>B11</f>
        <v>51</v>
      </c>
      <c r="C12" s="7">
        <v>0</v>
      </c>
      <c r="D12" s="7">
        <f>'Master'!E13</f>
        <v>0.9</v>
      </c>
      <c r="E12" s="7">
        <f>D12</f>
        <v>0.9</v>
      </c>
    </row>
    <row r="13" ht="20.35" customHeight="1">
      <c r="A13" t="s" s="6">
        <f>'2_M_Product'!B13</f>
        <v>29</v>
      </c>
      <c r="B13" t="s" s="11">
        <f>B12</f>
        <v>51</v>
      </c>
      <c r="C13" s="11">
        <v>0</v>
      </c>
      <c r="D13" s="11">
        <f>'Master'!E14</f>
        <v>11</v>
      </c>
      <c r="E13" s="11">
        <f>D13</f>
        <v>11</v>
      </c>
    </row>
    <row r="14" ht="20.35" customHeight="1">
      <c r="A14" t="s" s="6">
        <f>'2_M_Product'!B14</f>
        <v>30</v>
      </c>
      <c r="B14" t="s" s="7">
        <f>B13</f>
        <v>51</v>
      </c>
      <c r="C14" s="7">
        <v>0</v>
      </c>
      <c r="D14" s="7">
        <f>'Master'!E15</f>
        <v>6</v>
      </c>
      <c r="E14" s="7">
        <f>D14</f>
        <v>6</v>
      </c>
    </row>
    <row r="15" ht="20.35" customHeight="1">
      <c r="A15" t="s" s="6">
        <f>'2_M_Product'!B15</f>
        <v>31</v>
      </c>
      <c r="B15" t="s" s="11">
        <f>B14</f>
        <v>51</v>
      </c>
      <c r="C15" s="11">
        <v>0</v>
      </c>
      <c r="D15" s="11">
        <f>'Master'!E16</f>
        <v>1.5</v>
      </c>
      <c r="E15" s="11">
        <f>D15</f>
        <v>1.5</v>
      </c>
    </row>
    <row r="16" ht="20.35" customHeight="1">
      <c r="A16" t="s" s="6">
        <f>'2_M_Product'!B16</f>
        <v>32</v>
      </c>
      <c r="B16" t="s" s="7">
        <f>B15</f>
        <v>51</v>
      </c>
      <c r="C16" s="7">
        <v>0</v>
      </c>
      <c r="D16" s="7">
        <f>'Master'!E17</f>
        <v>2.7</v>
      </c>
      <c r="E16" s="7">
        <f>D16</f>
        <v>2.7</v>
      </c>
    </row>
    <row r="17" ht="20.35" customHeight="1">
      <c r="A17" t="s" s="6">
        <f>'2_M_Product'!B17</f>
        <v>33</v>
      </c>
      <c r="B17" t="s" s="11">
        <f>B16</f>
        <v>51</v>
      </c>
      <c r="C17" s="11">
        <v>0</v>
      </c>
      <c r="D17" s="11">
        <f>'Master'!E18</f>
        <v>6.5</v>
      </c>
      <c r="E17" s="11">
        <f>D17</f>
        <v>6.5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4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22" customWidth="1"/>
    <col min="2" max="2" width="12.25" style="22" customWidth="1"/>
    <col min="3" max="3" width="12.25" style="22" customWidth="1"/>
    <col min="4" max="4" width="12.25" style="22" customWidth="1"/>
    <col min="5" max="5" width="12.25" style="22" customWidth="1"/>
    <col min="6" max="6" width="12.25" style="22" customWidth="1"/>
    <col min="7" max="7" width="17.9766" style="22" customWidth="1"/>
    <col min="8" max="256" width="12.25" style="22" customWidth="1"/>
  </cols>
  <sheetData>
    <row r="1" ht="32.55" customHeight="1">
      <c r="A1" t="s" s="5">
        <v>67</v>
      </c>
      <c r="B1" t="s" s="5">
        <v>2</v>
      </c>
      <c r="C1" t="s" s="5">
        <v>34</v>
      </c>
      <c r="D1" t="s" s="5">
        <v>57</v>
      </c>
      <c r="E1" t="s" s="5">
        <v>72</v>
      </c>
      <c r="F1" t="s" s="5">
        <v>73</v>
      </c>
      <c r="G1" t="s" s="5">
        <v>50</v>
      </c>
    </row>
    <row r="2" ht="20.55" customHeight="1">
      <c r="A2" t="s" s="6">
        <f>'Master'!B3</f>
        <v>12</v>
      </c>
      <c r="B2" t="s" s="7">
        <v>12</v>
      </c>
      <c r="C2" t="s" s="7">
        <v>12</v>
      </c>
      <c r="D2" t="s" s="7">
        <v>13</v>
      </c>
      <c r="E2" t="s" s="7">
        <v>74</v>
      </c>
      <c r="F2" t="s" s="7">
        <v>75</v>
      </c>
      <c r="G2" s="23">
        <v>36180.8368287037</v>
      </c>
    </row>
    <row r="3" ht="20.35" customHeight="1">
      <c r="A3" t="s" s="7">
        <v>76</v>
      </c>
      <c r="B3" t="s" s="7">
        <v>19</v>
      </c>
      <c r="C3" t="s" s="7">
        <v>77</v>
      </c>
      <c r="D3" t="s" s="7">
        <v>13</v>
      </c>
      <c r="E3" t="s" s="7">
        <v>74</v>
      </c>
      <c r="F3" t="s" s="7">
        <v>75</v>
      </c>
      <c r="G3" s="23">
        <v>36181.8368287037</v>
      </c>
    </row>
    <row r="4" ht="20.35" customHeight="1">
      <c r="A4" t="s" s="7">
        <v>21</v>
      </c>
      <c r="B4" t="s" s="7">
        <v>21</v>
      </c>
      <c r="C4" t="s" s="7">
        <v>64</v>
      </c>
      <c r="D4" t="s" s="7">
        <v>13</v>
      </c>
      <c r="E4" t="s" s="7">
        <v>74</v>
      </c>
      <c r="F4" t="s" s="7">
        <v>75</v>
      </c>
      <c r="G4" s="23">
        <v>36182.8368287037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24" customWidth="1"/>
    <col min="2" max="2" width="12.25" style="24" customWidth="1"/>
    <col min="3" max="3" width="12.25" style="24" customWidth="1"/>
    <col min="4" max="4" width="12.25" style="24" customWidth="1"/>
    <col min="5" max="5" width="12.25" style="24" customWidth="1"/>
    <col min="6" max="6" width="12.25" style="24" customWidth="1"/>
    <col min="7" max="7" width="12.25" style="24" customWidth="1"/>
    <col min="8" max="256" width="12.25" style="24" customWidth="1"/>
  </cols>
  <sheetData>
    <row r="1" ht="32.55" customHeight="1">
      <c r="A1" t="s" s="5">
        <v>67</v>
      </c>
      <c r="B1" t="s" s="5">
        <v>78</v>
      </c>
      <c r="C1" t="s" s="5">
        <v>79</v>
      </c>
      <c r="D1" t="s" s="5">
        <v>80</v>
      </c>
      <c r="E1" t="s" s="5">
        <v>57</v>
      </c>
      <c r="F1" t="s" s="5">
        <v>81</v>
      </c>
      <c r="G1" t="s" s="5">
        <v>50</v>
      </c>
    </row>
    <row r="2" ht="20.55" customHeight="1">
      <c r="A2" t="s" s="6">
        <f>'Master'!B3</f>
        <v>12</v>
      </c>
      <c r="B2" t="s" s="7">
        <f>'Master'!B7</f>
        <v>19</v>
      </c>
      <c r="C2" s="7">
        <v>1</v>
      </c>
      <c r="D2" t="s" s="7">
        <v>82</v>
      </c>
      <c r="E2" t="s" s="7">
        <v>13</v>
      </c>
      <c r="F2" s="7">
        <v>10</v>
      </c>
      <c r="G2" s="23">
        <v>36180.8368287037</v>
      </c>
    </row>
    <row r="3" ht="20.35" customHeight="1">
      <c r="A3" t="s" s="6">
        <f>'Master'!B8</f>
        <v>21</v>
      </c>
      <c r="B3" t="s" s="11">
        <f>B2</f>
        <v>19</v>
      </c>
      <c r="C3" s="11">
        <v>1</v>
      </c>
      <c r="D3" t="s" s="11">
        <f>D2</f>
        <v>82</v>
      </c>
      <c r="E3" t="s" s="11">
        <v>13</v>
      </c>
      <c r="F3" s="7">
        <v>20</v>
      </c>
      <c r="G3" s="23">
        <v>36181.8368287037</v>
      </c>
    </row>
    <row r="4" ht="20.35" customHeight="1">
      <c r="A4" t="s" s="6">
        <f>'Master'!B10</f>
        <v>24</v>
      </c>
      <c r="B4" t="s" s="7">
        <f>A2</f>
        <v>83</v>
      </c>
      <c r="C4" s="7">
        <v>0.3</v>
      </c>
      <c r="D4" t="s" s="7">
        <f>D3</f>
        <v>82</v>
      </c>
      <c r="E4" t="s" s="7">
        <v>25</v>
      </c>
      <c r="F4" s="7">
        <v>10</v>
      </c>
      <c r="G4" s="23">
        <v>36182.8368287037</v>
      </c>
    </row>
    <row r="5" ht="20.35" customHeight="1">
      <c r="A5" t="s" s="6">
        <f>'Master'!B13</f>
        <v>28</v>
      </c>
      <c r="B5" t="s" s="11">
        <f>B4</f>
        <v>83</v>
      </c>
      <c r="C5" s="11">
        <v>0.04</v>
      </c>
      <c r="D5" t="s" s="11">
        <f>D4</f>
        <v>82</v>
      </c>
      <c r="E5" t="s" s="7">
        <v>25</v>
      </c>
      <c r="F5" s="7">
        <v>20</v>
      </c>
      <c r="G5" s="23">
        <v>36180.8368287037</v>
      </c>
    </row>
    <row r="6" ht="20.35" customHeight="1">
      <c r="A6" t="s" s="6">
        <f>'Master'!B15</f>
        <v>30</v>
      </c>
      <c r="B6" t="s" s="7">
        <f>B5</f>
        <v>83</v>
      </c>
      <c r="C6" s="7">
        <v>0.05</v>
      </c>
      <c r="D6" t="s" s="7">
        <f>D5</f>
        <v>82</v>
      </c>
      <c r="E6" t="s" s="7">
        <v>25</v>
      </c>
      <c r="F6" s="7">
        <v>30</v>
      </c>
      <c r="G6" s="23">
        <v>36181.8368287037</v>
      </c>
    </row>
    <row r="7" ht="20.35" customHeight="1">
      <c r="A7" t="s" s="6">
        <f>'Master'!B16</f>
        <v>31</v>
      </c>
      <c r="B7" t="s" s="11">
        <f>B6</f>
        <v>83</v>
      </c>
      <c r="C7" s="11">
        <v>0.1</v>
      </c>
      <c r="D7" t="s" s="11">
        <f>D6</f>
        <v>82</v>
      </c>
      <c r="E7" t="s" s="7">
        <v>25</v>
      </c>
      <c r="F7" s="7">
        <v>40</v>
      </c>
      <c r="G7" s="23">
        <v>36180.8368287037</v>
      </c>
    </row>
    <row r="8" ht="20.35" customHeight="1">
      <c r="A8" t="s" s="6">
        <f>'Master'!B14</f>
        <v>29</v>
      </c>
      <c r="B8" t="s" s="7">
        <f>B7</f>
        <v>83</v>
      </c>
      <c r="C8" s="7">
        <v>0.1</v>
      </c>
      <c r="D8" t="s" s="7">
        <f>D7</f>
        <v>82</v>
      </c>
      <c r="E8" t="s" s="7">
        <v>25</v>
      </c>
      <c r="F8" s="7">
        <v>50</v>
      </c>
      <c r="G8" s="23">
        <v>36180.8368287037</v>
      </c>
    </row>
    <row r="9" ht="20.35" customHeight="1">
      <c r="A9" t="s" s="6">
        <f>'Master'!B12</f>
        <v>27</v>
      </c>
      <c r="B9" t="s" s="11">
        <f>A3</f>
        <v>84</v>
      </c>
      <c r="C9" s="11">
        <v>0.1</v>
      </c>
      <c r="D9" t="s" s="11">
        <f>D8</f>
        <v>82</v>
      </c>
      <c r="E9" t="s" s="7">
        <v>25</v>
      </c>
      <c r="F9" s="7">
        <v>10</v>
      </c>
      <c r="G9" s="23">
        <v>36181.8368287037</v>
      </c>
    </row>
    <row r="10" ht="20.35" customHeight="1">
      <c r="A10" t="s" s="6">
        <f>'Master'!B18</f>
        <v>33</v>
      </c>
      <c r="B10" t="s" s="7">
        <f>B9</f>
        <v>84</v>
      </c>
      <c r="C10" s="7">
        <v>0.2</v>
      </c>
      <c r="D10" t="s" s="7">
        <f>D9</f>
        <v>82</v>
      </c>
      <c r="E10" t="s" s="7">
        <v>25</v>
      </c>
      <c r="F10" s="7">
        <v>20</v>
      </c>
      <c r="G10" s="23">
        <v>36182.8368287037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25" customWidth="1"/>
    <col min="2" max="2" width="12.25" style="25" customWidth="1"/>
    <col min="3" max="3" width="12.25" style="25" customWidth="1"/>
    <col min="4" max="4" width="12.25" style="25" customWidth="1"/>
    <col min="5" max="5" width="12.25" style="25" customWidth="1"/>
    <col min="6" max="256" width="12.25" style="25" customWidth="1"/>
  </cols>
  <sheetData>
    <row r="1" ht="20.55" customHeight="1">
      <c r="A1" t="s" s="5">
        <v>67</v>
      </c>
      <c r="B1" t="s" s="5">
        <v>85</v>
      </c>
      <c r="C1" t="s" s="5">
        <v>42</v>
      </c>
      <c r="D1" t="s" s="5">
        <v>57</v>
      </c>
      <c r="E1" t="s" s="5">
        <v>86</v>
      </c>
    </row>
    <row r="2" ht="20.55" customHeight="1">
      <c r="A2" t="s" s="6">
        <f>'Master'!B10</f>
        <v>24</v>
      </c>
      <c r="B2" t="s" s="7">
        <v>54</v>
      </c>
      <c r="C2" s="7">
        <v>100</v>
      </c>
      <c r="D2" t="s" s="7">
        <v>25</v>
      </c>
      <c r="E2" t="s" s="7">
        <f>A2</f>
        <v>87</v>
      </c>
    </row>
    <row r="3" ht="20.35" customHeight="1">
      <c r="A3" t="s" s="6">
        <f>'Master'!B11</f>
        <v>26</v>
      </c>
      <c r="B3" t="s" s="7">
        <v>54</v>
      </c>
      <c r="C3" s="11">
        <v>100</v>
      </c>
      <c r="D3" t="s" s="11">
        <v>25</v>
      </c>
      <c r="E3" t="s" s="11">
        <f>A3</f>
        <v>88</v>
      </c>
    </row>
    <row r="4" ht="20.35" customHeight="1">
      <c r="A4" t="s" s="6">
        <f>'Master'!B12</f>
        <v>27</v>
      </c>
      <c r="B4" t="s" s="7">
        <v>54</v>
      </c>
      <c r="C4" s="7">
        <v>100</v>
      </c>
      <c r="D4" t="s" s="7">
        <v>25</v>
      </c>
      <c r="E4" t="s" s="7">
        <f>A4</f>
        <v>89</v>
      </c>
    </row>
    <row r="5" ht="20.35" customHeight="1">
      <c r="A5" t="s" s="6">
        <f>'Master'!B13</f>
        <v>28</v>
      </c>
      <c r="B5" t="s" s="7">
        <v>54</v>
      </c>
      <c r="C5" s="11">
        <v>100</v>
      </c>
      <c r="D5" t="s" s="11">
        <v>25</v>
      </c>
      <c r="E5" t="s" s="11">
        <f>A5</f>
        <v>90</v>
      </c>
    </row>
    <row r="6" ht="20.35" customHeight="1">
      <c r="A6" t="s" s="6">
        <f>'Master'!B14</f>
        <v>29</v>
      </c>
      <c r="B6" t="s" s="7">
        <v>54</v>
      </c>
      <c r="C6" s="7">
        <v>100</v>
      </c>
      <c r="D6" t="s" s="7">
        <v>25</v>
      </c>
      <c r="E6" t="s" s="7">
        <f>A6</f>
        <v>91</v>
      </c>
    </row>
    <row r="7" ht="20.35" customHeight="1">
      <c r="A7" t="s" s="6">
        <f>'Master'!B15</f>
        <v>30</v>
      </c>
      <c r="B7" t="s" s="7">
        <v>54</v>
      </c>
      <c r="C7" s="11">
        <v>100</v>
      </c>
      <c r="D7" t="s" s="11">
        <v>25</v>
      </c>
      <c r="E7" t="s" s="11">
        <f>A7</f>
        <v>92</v>
      </c>
    </row>
    <row r="8" ht="20.35" customHeight="1">
      <c r="A8" t="s" s="6">
        <f>'Master'!B16</f>
        <v>31</v>
      </c>
      <c r="B8" t="s" s="7">
        <v>54</v>
      </c>
      <c r="C8" s="7">
        <v>100</v>
      </c>
      <c r="D8" t="s" s="7">
        <v>25</v>
      </c>
      <c r="E8" t="s" s="7">
        <f>A8</f>
        <v>93</v>
      </c>
    </row>
    <row r="9" ht="20.35" customHeight="1">
      <c r="A9" t="s" s="6">
        <f>'Master'!B17</f>
        <v>32</v>
      </c>
      <c r="B9" t="s" s="7">
        <v>54</v>
      </c>
      <c r="C9" s="11">
        <v>100</v>
      </c>
      <c r="D9" t="s" s="11">
        <v>25</v>
      </c>
      <c r="E9" t="s" s="11">
        <f>A9</f>
        <v>94</v>
      </c>
    </row>
    <row r="10" ht="20.35" customHeight="1">
      <c r="A10" t="s" s="6">
        <f>'Master'!B18</f>
        <v>33</v>
      </c>
      <c r="B10" t="s" s="7">
        <v>54</v>
      </c>
      <c r="C10" s="7">
        <v>100</v>
      </c>
      <c r="D10" t="s" s="7">
        <v>25</v>
      </c>
      <c r="E10" t="s" s="7">
        <f>A10</f>
        <v>95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