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Rohini\Internship Task\"/>
    </mc:Choice>
  </mc:AlternateContent>
  <bookViews>
    <workbookView xWindow="0" yWindow="0" windowWidth="20490" windowHeight="8940" activeTab="4"/>
  </bookViews>
  <sheets>
    <sheet name="G" sheetId="4" r:id="rId1"/>
    <sheet name="G2" sheetId="6" r:id="rId2"/>
    <sheet name="G4" sheetId="7" r:id="rId3"/>
    <sheet name="G3" sheetId="8" r:id="rId4"/>
    <sheet name="Sheet1" sheetId="10" r:id="rId5"/>
    <sheet name="Data" sheetId="1" r:id="rId6"/>
    <sheet name="Sales Dashboard" sheetId="9" r:id="rId7"/>
  </sheets>
  <definedNames>
    <definedName name="Slicer_Account_Type">#N/A</definedName>
    <definedName name="Slicer_Catalog_Inclusion">#N/A</definedName>
    <definedName name="Slicer_Coupons">#N/A</definedName>
    <definedName name="Slicer_Posters">#N/A</definedName>
    <definedName name="Slicer_Social_Media">#N/A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1" i="1" l="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<sst xmlns="http://schemas.openxmlformats.org/spreadsheetml/2006/main" count="793" uniqueCount="270">
  <si>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</si>
  <si>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</si>
  <si>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</si>
  <si>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</si>
  <si>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</si>
  <si>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</si>
  <si>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</si>
  <si>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</si>
  <si>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</si>
  <si>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</si>
  <si>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</si>
  <si>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</si>
  <si>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</si>
  <si>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</si>
  <si>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</si>
  <si>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</si>
  <si>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</si>
  <si>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</si>
  <si>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</si>
  <si>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</si>
  <si>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</si>
  <si>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</si>
  <si>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</si>
  <si>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</si>
  <si>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</si>
  <si>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</si>
  <si>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</si>
  <si>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</si>
  <si>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</si>
  <si>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</si>
  <si>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</si>
  <si>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</si>
  <si>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</si>
  <si>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</si>
  <si>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</si>
  <si>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</si>
  <si>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</si>
  <si>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</si>
  <si>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</si>
  <si>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</si>
  <si>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</si>
  <si>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</si>
  <si>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</si>
  <si>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</si>
  <si>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</si>
  <si>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</si>
  <si>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</si>
  <si>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</si>
  <si>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</si>
  <si>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</si>
  <si>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</si>
  <si>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</si>
  <si>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</si>
  <si>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</si>
  <si>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</si>
  <si>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</si>
  <si>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</si>
  <si>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</si>
  <si>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</si>
  <si>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</si>
  <si>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</si>
  <si>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</si>
  <si>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</si>
  <si>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</si>
  <si>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</si>
  <si>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</si>
  <si>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</si>
  <si>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</si>
  <si>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</si>
  <si>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</si>
  <si>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</si>
  <si>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</si>
  <si>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</si>
  <si>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</si>
  <si>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</si>
  <si>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</si>
  <si>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</si>
  <si>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</si>
  <si>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</si>
  <si>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</si>
  <si>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</si>
  <si>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</si>
  <si>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</si>
  <si>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</si>
  <si>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</si>
  <si>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</si>
  <si>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</si>
  <si>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</si>
  <si>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</si>
  <si>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</si>
  <si>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</si>
  <si>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</si>
  <si>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</si>
  <si>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</si>
  <si>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</si>
  <si>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</si>
  <si>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</si>
  <si>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</si>
  <si>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</si>
  <si>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</si>
  <si>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</si>
  <si>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</si>
  <si>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</si>
  <si>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</si>
  <si>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</si>
  <si>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</si>
  <si>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</si>
  <si>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</si>
  <si>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</si>
  <si>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</si>
  <si>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</si>
  <si>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</si>
  <si>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</si>
  <si>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</si>
  <si>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</si>
  <si>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</si>
  <si>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</si>
  <si>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</si>
  <si>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</si>
  <si>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</si>
  <si>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</si>
  <si>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</si>
  <si>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</si>
  <si>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</si>
  <si>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</si>
  <si>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</si>
  <si>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</si>
  <si>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</si>
  <si>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</si>
  <si>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</si>
  <si>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</si>
  <si>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</si>
  <si>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</si>
  <si>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</si>
  <si>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</si>
  <si>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</si>
  <si>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</si>
  <si>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</si>
  <si>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</si>
  <si>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</si>
  <si>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</si>
  <si>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</si>
  <si>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</si>
  <si>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</si>
  <si>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</si>
  <si>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</si>
  <si>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</si>
  <si>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</si>
  <si>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</si>
  <si>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</si>
  <si>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</si>
  <si>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</si>
  <si>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</si>
  <si>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</si>
  <si>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</si>
  <si>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</si>
  <si>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</si>
  <si>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</si>
  <si>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</si>
  <si>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</si>
  <si>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</si>
  <si>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</si>
  <si>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</si>
  <si>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</si>
  <si>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</si>
  <si>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</si>
  <si>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</si>
  <si>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</si>
  <si>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</si>
  <si>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</si>
  <si>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</si>
  <si>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</si>
  <si>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</si>
  <si>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</si>
  <si>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</si>
  <si>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</si>
  <si>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</si>
  <si>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</si>
  <si>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</si>
  <si>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</si>
  <si>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</si>
  <si>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</si>
  <si>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</si>
  <si>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</si>
  <si>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</si>
  <si>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</si>
  <si>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</si>
  <si>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</si>
  <si>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</si>
  <si>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</si>
  <si>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</si>
  <si>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</si>
  <si>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</si>
  <si>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</si>
  <si>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</si>
  <si>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</si>
  <si>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</si>
  <si>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</si>
  <si>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</si>
  <si>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</si>
  <si>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</si>
  <si>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</si>
  <si>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</si>
  <si>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</si>
  <si>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</si>
  <si>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</si>
  <si>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</si>
  <si>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</si>
  <si>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</si>
  <si>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</si>
  <si>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</si>
  <si>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</si>
  <si>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</si>
  <si>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</si>
  <si>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</si>
  <si>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</si>
  <si>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</si>
  <si>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</si>
  <si>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</si>
  <si>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</si>
  <si>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</si>
  <si>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</si>
  <si>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</si>
  <si>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</si>
  <si>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</si>
  <si>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</si>
  <si>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</si>
  <si>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</si>
  <si>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</si>
  <si>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</si>
  <si>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</si>
  <si>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</si>
  <si>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</si>
  <si>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</si>
  <si>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</si>
  <si>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</si>
  <si>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</si>
  <si>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</si>
  <si>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</si>
  <si>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</si>
  <si>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</si>
  <si>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</si>
  <si>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</si>
  <si>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</si>
  <si>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</si>
  <si>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</si>
  <si>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</si>
  <si>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</si>
  <si>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</si>
  <si>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</si>
  <si>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</si>
  <si>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</si>
  <si>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</si>
  <si>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</si>
  <si>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</si>
  <si>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</si>
  <si>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</si>
  <si>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</si>
  <si>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</si>
  <si>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 xml:space="preserve"> 2021</t>
  </si>
  <si>
    <t xml:space="preserve"> 2017 </t>
  </si>
  <si>
    <t>Values</t>
  </si>
  <si>
    <t xml:space="preserve"> 2019</t>
  </si>
  <si>
    <t xml:space="preserve"> 2018 </t>
  </si>
  <si>
    <t xml:space="preserve"> 2020</t>
  </si>
  <si>
    <t>Row Labels</t>
  </si>
  <si>
    <t>Grand Total</t>
  </si>
  <si>
    <t xml:space="preserve"> 5 YR CAGR</t>
  </si>
  <si>
    <t xml:space="preserve"> 2017</t>
  </si>
  <si>
    <t xml:space="preserv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</si>
</sst>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 Sales Data for Analysis for Task 4  File.xlsx]G!PivotTable2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Year</a:t>
            </a:r>
            <a:endParaRPr lang="en-US" b="1">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2.777777777777676E-3"/>
              <c:y val="-0.31481481481481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layout>
            <c:manualLayout>
              <c:x val="0"/>
              <c:y val="-0.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5.5555555555555558E-3"/>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layout>
            <c:manualLayout>
              <c:x val="-5.5555555555556061E-3"/>
              <c:y val="-0.208333333333333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8222222222222225E-2"/>
                  <c:h val="0.12493073782443861"/>
                </c:manualLayout>
              </c15:layout>
            </c:ext>
          </c:extLst>
        </c:dLbl>
      </c:pivotFmt>
      <c:pivotFmt>
        <c:idx val="6"/>
        <c:spPr>
          <a:solidFill>
            <a:schemeClr val="accent5"/>
          </a:solidFill>
          <a:ln>
            <a:noFill/>
          </a:ln>
          <a:effectLst/>
        </c:spPr>
        <c:dLbl>
          <c:idx val="0"/>
          <c:layout>
            <c:manualLayout>
              <c:x val="-8.3333333333334356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pivotFmt>
      <c:pivotFmt>
        <c:idx val="8"/>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dLbl>
          <c:idx val="0"/>
          <c:layout>
            <c:manualLayout>
              <c:x val="-2.7777777777778286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dLbl>
          <c:idx val="0"/>
          <c:layout>
            <c:manualLayout>
              <c:x val="-2.7777777777777779E-3"/>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8286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7777777777777779E-3"/>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dLbl>
          <c:idx val="0"/>
          <c:layout>
            <c:manualLayout>
              <c:x val="-2.7777777777778286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dLbl>
          <c:idx val="0"/>
          <c:layout>
            <c:manualLayout>
              <c:x val="-2.7777777777777779E-3"/>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dLbl>
          <c:idx val="0"/>
          <c:layout>
            <c:manualLayout>
              <c:x val="-2.7777777777778286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dLbl>
          <c:idx val="0"/>
          <c:layout>
            <c:manualLayout>
              <c:x val="-2.7777777777777779E-3"/>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5"/>
          </a:solidFill>
          <a:ln>
            <a:noFill/>
          </a:ln>
          <a:effectLst/>
        </c:spPr>
        <c:dLbl>
          <c:idx val="0"/>
          <c:layout>
            <c:manualLayout>
              <c:x val="-2.7777777777778286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5"/>
          </a:solidFill>
          <a:ln>
            <a:noFill/>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5"/>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5"/>
          </a:solidFill>
          <a:ln>
            <a:noFill/>
          </a:ln>
          <a:effectLst/>
        </c:spPr>
        <c:dLbl>
          <c:idx val="0"/>
          <c:layout>
            <c:manualLayout>
              <c:x val="-2.7777777777777779E-3"/>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G!$B$3</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D9FB-405C-9CE4-996903EC6FE5}"/>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D9FB-405C-9CE4-996903EC6FE5}"/>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D9FB-405C-9CE4-996903EC6FE5}"/>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D9FB-405C-9CE4-996903EC6FE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9FB-405C-9CE4-996903EC6FE5}"/>
              </c:ext>
            </c:extLst>
          </c:dPt>
          <c:dLbls>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9FB-405C-9CE4-996903EC6FE5}"/>
                </c:ext>
              </c:extLst>
            </c:dLbl>
            <c:dLbl>
              <c:idx val="1"/>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9FB-405C-9CE4-996903EC6FE5}"/>
                </c:ext>
              </c:extLst>
            </c:dLbl>
            <c:dLbl>
              <c:idx val="2"/>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9FB-405C-9CE4-996903EC6FE5}"/>
                </c:ext>
              </c:extLst>
            </c:dLbl>
            <c:dLbl>
              <c:idx val="3"/>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9FB-405C-9CE4-996903EC6FE5}"/>
                </c:ext>
              </c:extLst>
            </c:dLbl>
            <c:dLbl>
              <c:idx val="4"/>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D9FB-405C-9CE4-996903EC6F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G!$A$4:$A$8</c:f>
              <c:strCache>
                <c:ptCount val="5"/>
                <c:pt idx="0">
                  <c:v> 2017 </c:v>
                </c:pt>
                <c:pt idx="1">
                  <c:v> 2018 </c:v>
                </c:pt>
                <c:pt idx="2">
                  <c:v> 2019</c:v>
                </c:pt>
                <c:pt idx="3">
                  <c:v> 2020</c:v>
                </c:pt>
                <c:pt idx="4">
                  <c:v> 2021</c:v>
                </c:pt>
              </c:strCache>
            </c:strRef>
          </c:cat>
          <c:val>
            <c:numRef>
              <c:f>G!$B$4:$B$8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A-D9FB-405C-9CE4-996903EC6FE5}"/>
            </c:ext>
          </c:extLst>
        </c:ser>
        <c:dLbls>
          <c:dLblPos val="ctr"/>
          <c:showLegendKey val="0"/>
          <c:showVal val="1"/>
          <c:showCatName val="0"/>
          <c:showSerName val="0"/>
          <c:showPercent val="0"/>
          <c:showBubbleSize val="0"/>
        </c:dLbls>
        <c:gapWidth val="150"/>
        <c:overlap val="100"/>
        <c:axId val="409886384"/>
        <c:axId val="409880480"/>
      </c:barChart>
      <c:catAx>
        <c:axId val="40988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80480"/>
        <c:crosses val="autoZero"/>
        <c:auto val="1"/>
        <c:lblAlgn val="ctr"/>
        <c:lblOffset val="100"/>
        <c:noMultiLvlLbl val="0"/>
      </c:catAx>
      <c:valAx>
        <c:axId val="4098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8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File.xlsx]G2!PivotTable1</c:name>
    <c:fmtId val="3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10 Account by CAGR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43408781662227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780292722074932E-3"/>
              <c:y val="3.08880308880308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5.148005148005147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390146361037054E-3"/>
              <c:y val="2.05920205920205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2.574002574002573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2096254940859913E-17"/>
              <c:y val="3.088803088803079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943513371099881"/>
          <c:y val="0.18248415882921759"/>
          <c:w val="0.85056478702882465"/>
          <c:h val="0.55886254745929764"/>
        </c:manualLayout>
      </c:layout>
      <c:barChart>
        <c:barDir val="col"/>
        <c:grouping val="clustered"/>
        <c:varyColors val="0"/>
        <c:ser>
          <c:idx val="0"/>
          <c:order val="0"/>
          <c:tx>
            <c:strRef>
              <c:f>'G2'!$B$3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7496-45BF-85A7-0096EE4446E6}"/>
              </c:ext>
            </c:extLst>
          </c:dPt>
          <c:dPt>
            <c:idx val="5"/>
            <c:invertIfNegative val="0"/>
            <c:bubble3D val="0"/>
            <c:extLst>
              <c:ext xmlns:c16="http://schemas.microsoft.com/office/drawing/2014/chart" uri="{C3380CC4-5D6E-409C-BE32-E72D297353CC}">
                <c16:uniqueId val="{00000001-7496-45BF-85A7-0096EE4446E6}"/>
              </c:ext>
            </c:extLst>
          </c:dPt>
          <c:dPt>
            <c:idx val="6"/>
            <c:invertIfNegative val="0"/>
            <c:bubble3D val="0"/>
            <c:extLst>
              <c:ext xmlns:c16="http://schemas.microsoft.com/office/drawing/2014/chart" uri="{C3380CC4-5D6E-409C-BE32-E72D297353CC}">
                <c16:uniqueId val="{00000002-7496-45BF-85A7-0096EE4446E6}"/>
              </c:ext>
            </c:extLst>
          </c:dPt>
          <c:dPt>
            <c:idx val="7"/>
            <c:invertIfNegative val="0"/>
            <c:bubble3D val="0"/>
            <c:extLst>
              <c:ext xmlns:c16="http://schemas.microsoft.com/office/drawing/2014/chart" uri="{C3380CC4-5D6E-409C-BE32-E72D297353CC}">
                <c16:uniqueId val="{00000003-7496-45BF-85A7-0096EE4446E6}"/>
              </c:ext>
            </c:extLst>
          </c:dPt>
          <c:dPt>
            <c:idx val="8"/>
            <c:invertIfNegative val="0"/>
            <c:bubble3D val="0"/>
            <c:extLst>
              <c:ext xmlns:c16="http://schemas.microsoft.com/office/drawing/2014/chart" uri="{C3380CC4-5D6E-409C-BE32-E72D297353CC}">
                <c16:uniqueId val="{00000004-7496-45BF-85A7-0096EE4446E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'G2'!$A$4:$A$13</c:f>
              <c:strCache>
                <c:ptCount val="10"/>
                <c:pt idx="0">
                  <c:v>SB 13</c:v>
                </c:pt>
                <c:pt idx="1">
                  <c:v>MB 5</c:v>
                </c:pt>
                <c:pt idx="2">
                  <c:v>OR 2</c:v>
                </c:pt>
                <c:pt idx="3">
                  <c:v>WD 11</c:v>
                </c:pt>
                <c:pt idx="4">
                  <c:v>MB 12</c:v>
                </c:pt>
                <c:pt idx="5">
                  <c:v>MB 6</c:v>
                </c:pt>
                <c:pt idx="6">
                  <c:v>WD 2</c:v>
                </c:pt>
                <c:pt idx="7">
                  <c:v>OR 10</c:v>
                </c:pt>
                <c:pt idx="8">
                  <c:v>OR 15</c:v>
                </c:pt>
                <c:pt idx="9">
                  <c:v>OR 9</c:v>
                </c:pt>
              </c:strCache>
            </c:strRef>
          </c:cat>
          <c:val>
            <c:numRef>
              <c:f>'G2'!$B$4:$B$13</c:f>
              <c:numCache>
                <c:formatCode>0.00%</c:formatCode>
                <c:ptCount val="10"/>
                <c:pt idx="0">
                  <c:v>3.3498147004699526</c:v>
                </c:pt>
                <c:pt idx="1">
                  <c:v>2.2455667067018901</c:v>
                </c:pt>
                <c:pt idx="2">
                  <c:v>1.8142296888697582</c:v>
                </c:pt>
                <c:pt idx="3">
                  <c:v>1.6546701130112136</c:v>
                </c:pt>
                <c:pt idx="4">
                  <c:v>1.5203389637502625</c:v>
                </c:pt>
                <c:pt idx="5">
                  <c:v>1.4232703532020747</c:v>
                </c:pt>
                <c:pt idx="6">
                  <c:v>1.3475541667800686</c:v>
                </c:pt>
                <c:pt idx="7">
                  <c:v>1.1188084145320056</c:v>
                </c:pt>
                <c:pt idx="8">
                  <c:v>1.0930046233022455</c:v>
                </c:pt>
                <c:pt idx="9">
                  <c:v>1.084072328017021</c:v>
                </c:pt>
              </c:numCache>
            </c:numRef>
          </c:val>
          <c:extLst>
            <c:ext xmlns:c16="http://schemas.microsoft.com/office/drawing/2014/chart" uri="{C3380CC4-5D6E-409C-BE32-E72D297353CC}">
              <c16:uniqueId val="{00000005-7496-45BF-85A7-0096EE4446E6}"/>
            </c:ext>
          </c:extLst>
        </c:ser>
        <c:dLbls>
          <c:dLblPos val="outEnd"/>
          <c:showLegendKey val="0"/>
          <c:showVal val="1"/>
          <c:showCatName val="0"/>
          <c:showSerName val="0"/>
          <c:showPercent val="0"/>
          <c:showBubbleSize val="0"/>
        </c:dLbls>
        <c:gapWidth val="100"/>
        <c:overlap val="-24"/>
        <c:axId val="406832416"/>
        <c:axId val="406833072"/>
      </c:barChart>
      <c:catAx>
        <c:axId val="406832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Account Name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833072"/>
        <c:crosses val="autoZero"/>
        <c:auto val="1"/>
        <c:lblAlgn val="ctr"/>
        <c:lblOffset val="100"/>
        <c:noMultiLvlLbl val="0"/>
      </c:catAx>
      <c:valAx>
        <c:axId val="4068330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5 year sale(in %) </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832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File.xlsx]Sheet1!PivotTable1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Account Type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 2017</c:v>
                </c:pt>
              </c:strCache>
            </c:strRef>
          </c:tx>
          <c:spPr>
            <a:solidFill>
              <a:schemeClr val="accent1"/>
            </a:solidFill>
            <a:ln>
              <a:noFill/>
            </a:ln>
            <a:effectLst/>
          </c:spPr>
          <c:invertIfNegative val="0"/>
          <c:cat>
            <c:strRef>
              <c:f>Sheet1!$A$4:$A$5</c:f>
              <c:strCache>
                <c:ptCount val="1"/>
                <c:pt idx="0">
                  <c:v>Wholesale Distributor</c:v>
                </c:pt>
              </c:strCache>
            </c:strRef>
          </c:cat>
          <c:val>
            <c:numRef>
              <c:f>Sheet1!$B$4:$B$5</c:f>
              <c:numCache>
                <c:formatCode>General</c:formatCode>
                <c:ptCount val="1"/>
                <c:pt idx="0">
                  <c:v>44888</c:v>
                </c:pt>
              </c:numCache>
            </c:numRef>
          </c:val>
          <c:extLst>
            <c:ext xmlns:c16="http://schemas.microsoft.com/office/drawing/2014/chart" uri="{C3380CC4-5D6E-409C-BE32-E72D297353CC}">
              <c16:uniqueId val="{00000000-1119-43D2-85B4-E96587B9F23B}"/>
            </c:ext>
          </c:extLst>
        </c:ser>
        <c:ser>
          <c:idx val="1"/>
          <c:order val="1"/>
          <c:tx>
            <c:strRef>
              <c:f>Sheet1!$C$3</c:f>
              <c:strCache>
                <c:ptCount val="1"/>
                <c:pt idx="0">
                  <c:v> 2018</c:v>
                </c:pt>
              </c:strCache>
            </c:strRef>
          </c:tx>
          <c:spPr>
            <a:solidFill>
              <a:schemeClr val="accent2"/>
            </a:solidFill>
            <a:ln>
              <a:noFill/>
            </a:ln>
            <a:effectLst/>
          </c:spPr>
          <c:invertIfNegative val="0"/>
          <c:cat>
            <c:strRef>
              <c:f>Sheet1!$A$4:$A$5</c:f>
              <c:strCache>
                <c:ptCount val="1"/>
                <c:pt idx="0">
                  <c:v>Wholesale Distributor</c:v>
                </c:pt>
              </c:strCache>
            </c:strRef>
          </c:cat>
          <c:val>
            <c:numRef>
              <c:f>Sheet1!$C$4:$C$5</c:f>
              <c:numCache>
                <c:formatCode>General</c:formatCode>
                <c:ptCount val="1"/>
                <c:pt idx="0">
                  <c:v>50567</c:v>
                </c:pt>
              </c:numCache>
            </c:numRef>
          </c:val>
          <c:extLst>
            <c:ext xmlns:c16="http://schemas.microsoft.com/office/drawing/2014/chart" uri="{C3380CC4-5D6E-409C-BE32-E72D297353CC}">
              <c16:uniqueId val="{00000001-1119-43D2-85B4-E96587B9F23B}"/>
            </c:ext>
          </c:extLst>
        </c:ser>
        <c:ser>
          <c:idx val="2"/>
          <c:order val="2"/>
          <c:tx>
            <c:strRef>
              <c:f>Sheet1!$D$3</c:f>
              <c:strCache>
                <c:ptCount val="1"/>
                <c:pt idx="0">
                  <c:v> 2019</c:v>
                </c:pt>
              </c:strCache>
            </c:strRef>
          </c:tx>
          <c:spPr>
            <a:solidFill>
              <a:schemeClr val="accent3"/>
            </a:solidFill>
            <a:ln>
              <a:noFill/>
            </a:ln>
            <a:effectLst/>
          </c:spPr>
          <c:invertIfNegative val="0"/>
          <c:cat>
            <c:strRef>
              <c:f>Sheet1!$A$4:$A$5</c:f>
              <c:strCache>
                <c:ptCount val="1"/>
                <c:pt idx="0">
                  <c:v>Wholesale Distributor</c:v>
                </c:pt>
              </c:strCache>
            </c:strRef>
          </c:cat>
          <c:val>
            <c:numRef>
              <c:f>Sheet1!$D$4:$D$5</c:f>
              <c:numCache>
                <c:formatCode>General</c:formatCode>
                <c:ptCount val="1"/>
                <c:pt idx="0">
                  <c:v>70312</c:v>
                </c:pt>
              </c:numCache>
            </c:numRef>
          </c:val>
          <c:extLst>
            <c:ext xmlns:c16="http://schemas.microsoft.com/office/drawing/2014/chart" uri="{C3380CC4-5D6E-409C-BE32-E72D297353CC}">
              <c16:uniqueId val="{00000002-1119-43D2-85B4-E96587B9F23B}"/>
            </c:ext>
          </c:extLst>
        </c:ser>
        <c:ser>
          <c:idx val="3"/>
          <c:order val="3"/>
          <c:tx>
            <c:strRef>
              <c:f>Sheet1!$E$3</c:f>
              <c:strCache>
                <c:ptCount val="1"/>
                <c:pt idx="0">
                  <c:v> 2020</c:v>
                </c:pt>
              </c:strCache>
            </c:strRef>
          </c:tx>
          <c:spPr>
            <a:solidFill>
              <a:schemeClr val="accent4"/>
            </a:solidFill>
            <a:ln>
              <a:noFill/>
            </a:ln>
            <a:effectLst/>
          </c:spPr>
          <c:invertIfNegative val="0"/>
          <c:cat>
            <c:strRef>
              <c:f>Sheet1!$A$4:$A$5</c:f>
              <c:strCache>
                <c:ptCount val="1"/>
                <c:pt idx="0">
                  <c:v>Wholesale Distributor</c:v>
                </c:pt>
              </c:strCache>
            </c:strRef>
          </c:cat>
          <c:val>
            <c:numRef>
              <c:f>Sheet1!$E$4:$E$5</c:f>
              <c:numCache>
                <c:formatCode>General</c:formatCode>
                <c:ptCount val="1"/>
                <c:pt idx="0">
                  <c:v>82583</c:v>
                </c:pt>
              </c:numCache>
            </c:numRef>
          </c:val>
          <c:extLst>
            <c:ext xmlns:c16="http://schemas.microsoft.com/office/drawing/2014/chart" uri="{C3380CC4-5D6E-409C-BE32-E72D297353CC}">
              <c16:uniqueId val="{00000003-1119-43D2-85B4-E96587B9F23B}"/>
            </c:ext>
          </c:extLst>
        </c:ser>
        <c:ser>
          <c:idx val="4"/>
          <c:order val="4"/>
          <c:tx>
            <c:strRef>
              <c:f>Sheet1!$F$3</c:f>
              <c:strCache>
                <c:ptCount val="1"/>
                <c:pt idx="0">
                  <c:v> 2021</c:v>
                </c:pt>
              </c:strCache>
            </c:strRef>
          </c:tx>
          <c:spPr>
            <a:solidFill>
              <a:schemeClr val="accent5"/>
            </a:solidFill>
            <a:ln>
              <a:noFill/>
            </a:ln>
            <a:effectLst/>
          </c:spPr>
          <c:invertIfNegative val="0"/>
          <c:cat>
            <c:strRef>
              <c:f>Sheet1!$A$4:$A$5</c:f>
              <c:strCache>
                <c:ptCount val="1"/>
                <c:pt idx="0">
                  <c:v>Wholesale Distributor</c:v>
                </c:pt>
              </c:strCache>
            </c:strRef>
          </c:cat>
          <c:val>
            <c:numRef>
              <c:f>Sheet1!$F$4:$F$5</c:f>
              <c:numCache>
                <c:formatCode>General</c:formatCode>
                <c:ptCount val="1"/>
                <c:pt idx="0">
                  <c:v>100592</c:v>
                </c:pt>
              </c:numCache>
            </c:numRef>
          </c:val>
          <c:extLst>
            <c:ext xmlns:c16="http://schemas.microsoft.com/office/drawing/2014/chart" uri="{C3380CC4-5D6E-409C-BE32-E72D297353CC}">
              <c16:uniqueId val="{00000004-1119-43D2-85B4-E96587B9F23B}"/>
            </c:ext>
          </c:extLst>
        </c:ser>
        <c:dLbls>
          <c:showLegendKey val="0"/>
          <c:showVal val="0"/>
          <c:showCatName val="0"/>
          <c:showSerName val="0"/>
          <c:showPercent val="0"/>
          <c:showBubbleSize val="0"/>
        </c:dLbls>
        <c:gapWidth val="219"/>
        <c:overlap val="-27"/>
        <c:axId val="513370464"/>
        <c:axId val="513371120"/>
      </c:barChart>
      <c:catAx>
        <c:axId val="51337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Account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371120"/>
        <c:crosses val="autoZero"/>
        <c:auto val="1"/>
        <c:lblAlgn val="ctr"/>
        <c:lblOffset val="100"/>
        <c:noMultiLvlLbl val="0"/>
      </c:catAx>
      <c:valAx>
        <c:axId val="513371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37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File.xlsx]G!PivotTable2</c:name>
    <c:fmtId val="1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Sales by Year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0.3148148148148148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68518518518518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5555555555555558E-3"/>
              <c:y val="-0.1805555555555556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6061E-3"/>
              <c:y val="-0.20833333333333334"/>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8222222222222225E-2"/>
                  <c:h val="0.12493073782443861"/>
                </c:manualLayout>
              </c15:layout>
            </c:ext>
          </c:extLst>
        </c:dLbl>
      </c:pivotFmt>
      <c:pivotFmt>
        <c:idx val="6"/>
        <c:dLbl>
          <c:idx val="0"/>
          <c:layout>
            <c:manualLayout>
              <c:x val="-8.3333333333334356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2.1105601127406255E-3"/>
              <c:y val="-0.3006344096203011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7.7386310160558657E-17"/>
              <c:y val="-0.2623718483958992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2.1105601127404786E-2"/>
              <c:y val="-0.2186432069965826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4.2211202254809422E-3"/>
              <c:y val="-0.1967788862969244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4.2211202254809031E-3"/>
              <c:y val="-0.1694484854223515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211202254809422E-3"/>
              <c:y val="-0.27330389111572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211202254809422E-3"/>
              <c:y val="-0.22957526853721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7386310160558657E-17"/>
              <c:y val="-0.19677880160332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93155080279329E-17"/>
              <c:y val="-0.15305017902480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29516820240498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93155080279329E-17"/>
              <c:y val="-0.15305017902480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7386310160558657E-17"/>
              <c:y val="-0.19677880160332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211202254809422E-3"/>
              <c:y val="-0.22957526853721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211202254809422E-3"/>
              <c:y val="-0.27330389111572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0.29516820240498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891791107340352"/>
          <c:y val="0.1810889774236388"/>
          <c:w val="0.79505564665741857"/>
          <c:h val="0.5671006263659274"/>
        </c:manualLayout>
      </c:layout>
      <c:barChart>
        <c:barDir val="col"/>
        <c:grouping val="stacked"/>
        <c:varyColors val="0"/>
        <c:ser>
          <c:idx val="0"/>
          <c:order val="0"/>
          <c:tx>
            <c:strRef>
              <c:f>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0-1AD4-4077-92CF-8C94F251233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AD4-4077-92CF-8C94F2512332}"/>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1AD4-4077-92CF-8C94F251233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1AD4-4077-92CF-8C94F2512332}"/>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1AD4-4077-92CF-8C94F2512332}"/>
              </c:ext>
            </c:extLst>
          </c:dPt>
          <c:dLbls>
            <c:dLbl>
              <c:idx val="0"/>
              <c:layout>
                <c:manualLayout>
                  <c:x val="-3.8693155080279329E-17"/>
                  <c:y val="-0.1530501790248086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AD4-4077-92CF-8C94F2512332}"/>
                </c:ext>
              </c:extLst>
            </c:dLbl>
            <c:dLbl>
              <c:idx val="1"/>
              <c:layout>
                <c:manualLayout>
                  <c:x val="-7.7386310160558657E-17"/>
                  <c:y val="-0.1967788016033254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AD4-4077-92CF-8C94F2512332}"/>
                </c:ext>
              </c:extLst>
            </c:dLbl>
            <c:dLbl>
              <c:idx val="2"/>
              <c:layout>
                <c:manualLayout>
                  <c:x val="-4.2211202254809422E-3"/>
                  <c:y val="-0.2295752685372130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AD4-4077-92CF-8C94F2512332}"/>
                </c:ext>
              </c:extLst>
            </c:dLbl>
            <c:dLbl>
              <c:idx val="3"/>
              <c:layout>
                <c:manualLayout>
                  <c:x val="-4.2211202254809422E-3"/>
                  <c:y val="-0.2733038911157298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AD4-4077-92CF-8C94F2512332}"/>
                </c:ext>
              </c:extLst>
            </c:dLbl>
            <c:dLbl>
              <c:idx val="4"/>
              <c:layout>
                <c:manualLayout>
                  <c:x val="0"/>
                  <c:y val="-0.2951682024049881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AD4-4077-92CF-8C94F25123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G!$A$4:$A$8</c:f>
              <c:strCache>
                <c:ptCount val="5"/>
                <c:pt idx="0">
                  <c:v> 2017 </c:v>
                </c:pt>
                <c:pt idx="1">
                  <c:v> 2018 </c:v>
                </c:pt>
                <c:pt idx="2">
                  <c:v> 2019</c:v>
                </c:pt>
                <c:pt idx="3">
                  <c:v> 2020</c:v>
                </c:pt>
                <c:pt idx="4">
                  <c:v> 2021</c:v>
                </c:pt>
              </c:strCache>
            </c:strRef>
          </c:cat>
          <c:val>
            <c:numRef>
              <c:f>G!$B$4:$B$8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5-1AD4-4077-92CF-8C94F2512332}"/>
            </c:ext>
          </c:extLst>
        </c:ser>
        <c:dLbls>
          <c:dLblPos val="ctr"/>
          <c:showLegendKey val="0"/>
          <c:showVal val="1"/>
          <c:showCatName val="0"/>
          <c:showSerName val="0"/>
          <c:showPercent val="0"/>
          <c:showBubbleSize val="0"/>
        </c:dLbls>
        <c:gapWidth val="150"/>
        <c:overlap val="100"/>
        <c:axId val="409886384"/>
        <c:axId val="409880480"/>
      </c:barChart>
      <c:catAx>
        <c:axId val="409886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80480"/>
        <c:crosses val="autoZero"/>
        <c:auto val="1"/>
        <c:lblAlgn val="ctr"/>
        <c:lblOffset val="100"/>
        <c:noMultiLvlLbl val="0"/>
      </c:catAx>
      <c:valAx>
        <c:axId val="4098804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sales</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8638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File.xlsx]G3!PivotTable3</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latin typeface="Times New Roman" panose="02020603050405020304" pitchFamily="18" charset="0"/>
                <a:cs typeface="Times New Roman" panose="02020603050405020304" pitchFamily="18" charset="0"/>
              </a:rPr>
              <a:t>Effectiveness of Marketing campaign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col"/>
        <c:grouping val="clustered"/>
        <c:varyColors val="0"/>
        <c:ser>
          <c:idx val="0"/>
          <c:order val="0"/>
          <c:tx>
            <c:strRef>
              <c:f>'G3'!$B$6</c:f>
              <c:strCache>
                <c:ptCount val="1"/>
                <c:pt idx="0">
                  <c:v> 2017</c:v>
                </c:pt>
              </c:strCache>
            </c:strRef>
          </c:tx>
          <c:spPr>
            <a:solidFill>
              <a:schemeClr val="accent1"/>
            </a:solidFill>
            <a:ln>
              <a:noFill/>
            </a:ln>
            <a:effectLst/>
          </c:spPr>
          <c:invertIfNegative val="0"/>
          <c:cat>
            <c:strRef>
              <c:f>'G3'!$A$7:$A$8</c:f>
              <c:strCache>
                <c:ptCount val="1"/>
                <c:pt idx="0">
                  <c:v>Yes</c:v>
                </c:pt>
              </c:strCache>
            </c:strRef>
          </c:cat>
          <c:val>
            <c:numRef>
              <c:f>'G3'!$B$7:$B$8</c:f>
              <c:numCache>
                <c:formatCode>General</c:formatCode>
                <c:ptCount val="1"/>
                <c:pt idx="0">
                  <c:v>10139</c:v>
                </c:pt>
              </c:numCache>
            </c:numRef>
          </c:val>
          <c:extLst>
            <c:ext xmlns:c16="http://schemas.microsoft.com/office/drawing/2014/chart" uri="{C3380CC4-5D6E-409C-BE32-E72D297353CC}">
              <c16:uniqueId val="{00000000-447E-4C6B-A537-005D03EA2E2E}"/>
            </c:ext>
          </c:extLst>
        </c:ser>
        <c:ser>
          <c:idx val="1"/>
          <c:order val="1"/>
          <c:tx>
            <c:strRef>
              <c:f>'G3'!$C$6</c:f>
              <c:strCache>
                <c:ptCount val="1"/>
                <c:pt idx="0">
                  <c:v> 2018</c:v>
                </c:pt>
              </c:strCache>
            </c:strRef>
          </c:tx>
          <c:spPr>
            <a:solidFill>
              <a:schemeClr val="accent2"/>
            </a:solidFill>
            <a:ln>
              <a:noFill/>
            </a:ln>
            <a:effectLst/>
          </c:spPr>
          <c:invertIfNegative val="0"/>
          <c:cat>
            <c:strRef>
              <c:f>'G3'!$A$7:$A$8</c:f>
              <c:strCache>
                <c:ptCount val="1"/>
                <c:pt idx="0">
                  <c:v>Yes</c:v>
                </c:pt>
              </c:strCache>
            </c:strRef>
          </c:cat>
          <c:val>
            <c:numRef>
              <c:f>'G3'!$C$7:$C$8</c:f>
              <c:numCache>
                <c:formatCode>General</c:formatCode>
                <c:ptCount val="1"/>
                <c:pt idx="0">
                  <c:v>30107</c:v>
                </c:pt>
              </c:numCache>
            </c:numRef>
          </c:val>
          <c:extLst>
            <c:ext xmlns:c16="http://schemas.microsoft.com/office/drawing/2014/chart" uri="{C3380CC4-5D6E-409C-BE32-E72D297353CC}">
              <c16:uniqueId val="{00000001-447E-4C6B-A537-005D03EA2E2E}"/>
            </c:ext>
          </c:extLst>
        </c:ser>
        <c:ser>
          <c:idx val="2"/>
          <c:order val="2"/>
          <c:tx>
            <c:strRef>
              <c:f>'G3'!$D$6</c:f>
              <c:strCache>
                <c:ptCount val="1"/>
                <c:pt idx="0">
                  <c:v> 2019</c:v>
                </c:pt>
              </c:strCache>
            </c:strRef>
          </c:tx>
          <c:spPr>
            <a:solidFill>
              <a:schemeClr val="accent3"/>
            </a:solidFill>
            <a:ln>
              <a:noFill/>
            </a:ln>
            <a:effectLst/>
          </c:spPr>
          <c:invertIfNegative val="0"/>
          <c:cat>
            <c:strRef>
              <c:f>'G3'!$A$7:$A$8</c:f>
              <c:strCache>
                <c:ptCount val="1"/>
                <c:pt idx="0">
                  <c:v>Yes</c:v>
                </c:pt>
              </c:strCache>
            </c:strRef>
          </c:cat>
          <c:val>
            <c:numRef>
              <c:f>'G3'!$D$7:$D$8</c:f>
              <c:numCache>
                <c:formatCode>General</c:formatCode>
                <c:ptCount val="1"/>
                <c:pt idx="0">
                  <c:v>42080</c:v>
                </c:pt>
              </c:numCache>
            </c:numRef>
          </c:val>
          <c:extLst>
            <c:ext xmlns:c16="http://schemas.microsoft.com/office/drawing/2014/chart" uri="{C3380CC4-5D6E-409C-BE32-E72D297353CC}">
              <c16:uniqueId val="{00000002-447E-4C6B-A537-005D03EA2E2E}"/>
            </c:ext>
          </c:extLst>
        </c:ser>
        <c:ser>
          <c:idx val="3"/>
          <c:order val="3"/>
          <c:tx>
            <c:strRef>
              <c:f>'G3'!$E$6</c:f>
              <c:strCache>
                <c:ptCount val="1"/>
                <c:pt idx="0">
                  <c:v> 2020</c:v>
                </c:pt>
              </c:strCache>
            </c:strRef>
          </c:tx>
          <c:spPr>
            <a:solidFill>
              <a:schemeClr val="accent4"/>
            </a:solidFill>
            <a:ln>
              <a:noFill/>
            </a:ln>
            <a:effectLst/>
          </c:spPr>
          <c:invertIfNegative val="0"/>
          <c:cat>
            <c:strRef>
              <c:f>'G3'!$A$7:$A$8</c:f>
              <c:strCache>
                <c:ptCount val="1"/>
                <c:pt idx="0">
                  <c:v>Yes</c:v>
                </c:pt>
              </c:strCache>
            </c:strRef>
          </c:cat>
          <c:val>
            <c:numRef>
              <c:f>'G3'!$E$7:$E$8</c:f>
              <c:numCache>
                <c:formatCode>General</c:formatCode>
                <c:ptCount val="1"/>
                <c:pt idx="0">
                  <c:v>63979</c:v>
                </c:pt>
              </c:numCache>
            </c:numRef>
          </c:val>
          <c:extLst>
            <c:ext xmlns:c16="http://schemas.microsoft.com/office/drawing/2014/chart" uri="{C3380CC4-5D6E-409C-BE32-E72D297353CC}">
              <c16:uniqueId val="{00000003-447E-4C6B-A537-005D03EA2E2E}"/>
            </c:ext>
          </c:extLst>
        </c:ser>
        <c:ser>
          <c:idx val="4"/>
          <c:order val="4"/>
          <c:tx>
            <c:strRef>
              <c:f>'G3'!$F$6</c:f>
              <c:strCache>
                <c:ptCount val="1"/>
                <c:pt idx="0">
                  <c:v> 2021</c:v>
                </c:pt>
              </c:strCache>
            </c:strRef>
          </c:tx>
          <c:spPr>
            <a:solidFill>
              <a:schemeClr val="accent5"/>
            </a:solidFill>
            <a:ln>
              <a:noFill/>
            </a:ln>
            <a:effectLst/>
          </c:spPr>
          <c:invertIfNegative val="0"/>
          <c:cat>
            <c:strRef>
              <c:f>'G3'!$A$7:$A$8</c:f>
              <c:strCache>
                <c:ptCount val="1"/>
                <c:pt idx="0">
                  <c:v>Yes</c:v>
                </c:pt>
              </c:strCache>
            </c:strRef>
          </c:cat>
          <c:val>
            <c:numRef>
              <c:f>'G3'!$F$7:$F$8</c:f>
              <c:numCache>
                <c:formatCode>General</c:formatCode>
                <c:ptCount val="1"/>
                <c:pt idx="0">
                  <c:v>97789</c:v>
                </c:pt>
              </c:numCache>
            </c:numRef>
          </c:val>
          <c:extLst>
            <c:ext xmlns:c16="http://schemas.microsoft.com/office/drawing/2014/chart" uri="{C3380CC4-5D6E-409C-BE32-E72D297353CC}">
              <c16:uniqueId val="{00000004-447E-4C6B-A537-005D03EA2E2E}"/>
            </c:ext>
          </c:extLst>
        </c:ser>
        <c:dLbls>
          <c:showLegendKey val="0"/>
          <c:showVal val="0"/>
          <c:showCatName val="0"/>
          <c:showSerName val="0"/>
          <c:showPercent val="0"/>
          <c:showBubbleSize val="0"/>
        </c:dLbls>
        <c:gapWidth val="219"/>
        <c:overlap val="-27"/>
        <c:axId val="321320416"/>
        <c:axId val="321317136"/>
      </c:barChart>
      <c:catAx>
        <c:axId val="3213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17136"/>
        <c:crosses val="autoZero"/>
        <c:auto val="1"/>
        <c:lblAlgn val="ctr"/>
        <c:lblOffset val="100"/>
        <c:noMultiLvlLbl val="0"/>
      </c:catAx>
      <c:valAx>
        <c:axId val="32131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2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File.xlsx]G2!PivotTable1</c:name>
    <c:fmtId val="1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latin typeface="Times New Roman" panose="02020603050405020304" pitchFamily="18" charset="0"/>
                <a:cs typeface="Times New Roman" panose="02020603050405020304" pitchFamily="18" charset="0"/>
              </a:rPr>
              <a:t>Top 10 Account by CAGR</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43408781662227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780292722074932E-3"/>
              <c:y val="3.08880308880308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5.148005148005147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390146361037054E-3"/>
              <c:y val="2.05920205920205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2.574002574002573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2096254940859913E-17"/>
              <c:y val="3.088803088803079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'G2'!$B$3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'G2'!$A$4:$A$13</c:f>
              <c:strCache>
                <c:ptCount val="10"/>
                <c:pt idx="0">
                  <c:v>SB 13</c:v>
                </c:pt>
                <c:pt idx="1">
                  <c:v>MB 5</c:v>
                </c:pt>
                <c:pt idx="2">
                  <c:v>OR 2</c:v>
                </c:pt>
                <c:pt idx="3">
                  <c:v>WD 11</c:v>
                </c:pt>
                <c:pt idx="4">
                  <c:v>MB 12</c:v>
                </c:pt>
                <c:pt idx="5">
                  <c:v>MB 6</c:v>
                </c:pt>
                <c:pt idx="6">
                  <c:v>WD 2</c:v>
                </c:pt>
                <c:pt idx="7">
                  <c:v>OR 10</c:v>
                </c:pt>
                <c:pt idx="8">
                  <c:v>OR 15</c:v>
                </c:pt>
                <c:pt idx="9">
                  <c:v>OR 9</c:v>
                </c:pt>
              </c:strCache>
            </c:strRef>
          </c:cat>
          <c:val>
            <c:numRef>
              <c:f>'G2'!$B$4:$B$13</c:f>
              <c:numCache>
                <c:formatCode>0.00%</c:formatCode>
                <c:ptCount val="10"/>
                <c:pt idx="0">
                  <c:v>3.3498147004699526</c:v>
                </c:pt>
                <c:pt idx="1">
                  <c:v>2.2455667067018901</c:v>
                </c:pt>
                <c:pt idx="2">
                  <c:v>1.8142296888697582</c:v>
                </c:pt>
                <c:pt idx="3">
                  <c:v>1.6546701130112136</c:v>
                </c:pt>
                <c:pt idx="4">
                  <c:v>1.5203389637502625</c:v>
                </c:pt>
                <c:pt idx="5">
                  <c:v>1.4232703532020747</c:v>
                </c:pt>
                <c:pt idx="6">
                  <c:v>1.3475541667800686</c:v>
                </c:pt>
                <c:pt idx="7">
                  <c:v>1.1188084145320056</c:v>
                </c:pt>
                <c:pt idx="8">
                  <c:v>1.0930046233022455</c:v>
                </c:pt>
                <c:pt idx="9">
                  <c:v>1.084072328017021</c:v>
                </c:pt>
              </c:numCache>
            </c:numRef>
          </c:val>
          <c:extLst>
            <c:ext xmlns:c16="http://schemas.microsoft.com/office/drawing/2014/chart" uri="{C3380CC4-5D6E-409C-BE32-E72D297353CC}">
              <c16:uniqueId val="{00000000-A3F9-44D4-B215-AD5EAD330FCA}"/>
            </c:ext>
          </c:extLst>
        </c:ser>
        <c:dLbls>
          <c:dLblPos val="outEnd"/>
          <c:showLegendKey val="0"/>
          <c:showVal val="1"/>
          <c:showCatName val="0"/>
          <c:showSerName val="0"/>
          <c:showPercent val="0"/>
          <c:showBubbleSize val="0"/>
        </c:dLbls>
        <c:gapWidth val="80"/>
        <c:overlap val="25"/>
        <c:axId val="406832416"/>
        <c:axId val="406833072"/>
      </c:barChart>
      <c:catAx>
        <c:axId val="406832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Account Name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06833072"/>
        <c:crosses val="autoZero"/>
        <c:auto val="1"/>
        <c:lblAlgn val="ctr"/>
        <c:lblOffset val="100"/>
        <c:noMultiLvlLbl val="0"/>
      </c:catAx>
      <c:valAx>
        <c:axId val="4068330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5 year sale(in %) </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0683241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[Account Sales Data for Analysis for Task 4  File.xlsx]G4!PivotTable2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Account Type</a:t>
            </a:r>
            <a:endParaRPr lang="en-US" b="1">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manualLayout>
          <c:layoutTarget val="inner"/>
          <c:xMode val="edge"/>
          <c:yMode val="edge"/>
          <c:x val="0.12069054748438135"/>
          <c:y val="0.18101851851851855"/>
          <c:w val="0.82531884218698015"/>
          <c:h val="0.48022637795275591"/>
        </c:manualLayout>
      </c:layout>
      <c:barChart>
        <c:barDir val="col"/>
        <c:grouping val="clustered"/>
        <c:varyColors val="0"/>
        <c:ser>
          <c:idx val="0"/>
          <c:order val="0"/>
          <c:tx>
            <c:strRef>
              <c:f>'G4'!$C$3</c:f>
              <c:strCache>
                <c:ptCount val="1"/>
                <c:pt idx="0">
                  <c:v>Total</c:v>
                </c:pt>
              </c:strCache>
            </c:strRef>
          </c:tx>
          <c:spPr>
            <a:solidFill>
              <a:schemeClr val="accent2"/>
            </a:solidFill>
            <a:ln>
              <a:noFill/>
            </a:ln>
            <a:effectLst/>
          </c:spPr>
          <c:invertIfNegative val="0"/>
          <c:cat>
            <c:multiLvlStrRef>
              <c:f>'G4'!$A$4:$B$23</c:f>
              <c:multiLvlStrCache>
                <c:ptCount val="20"/>
                <c:lvl>
                  <c:pt idx="0">
                    <c:v> 2017</c:v>
                  </c:pt>
                  <c:pt idx="1">
                    <c:v> 2018</c:v>
                  </c:pt>
                  <c:pt idx="2">
                    <c:v> 2019</c:v>
                  </c:pt>
                  <c:pt idx="3">
                    <c:v> 2020</c:v>
                  </c:pt>
                  <c:pt idx="4">
                    <c:v> 2021</c:v>
                  </c:pt>
                  <c:pt idx="5">
                    <c:v> 2017</c:v>
                  </c:pt>
                  <c:pt idx="6">
                    <c:v> 2018</c:v>
                  </c:pt>
                  <c:pt idx="7">
                    <c:v> 2019</c:v>
                  </c:pt>
                  <c:pt idx="8">
                    <c:v> 2020</c:v>
                  </c:pt>
                  <c:pt idx="9">
                    <c:v> 2021</c:v>
                  </c:pt>
                  <c:pt idx="10">
                    <c:v> 2017</c:v>
                  </c:pt>
                  <c:pt idx="11">
                    <c:v> 2018</c:v>
                  </c:pt>
                  <c:pt idx="12">
                    <c:v> 2019</c:v>
                  </c:pt>
                  <c:pt idx="13">
                    <c:v> 2020</c:v>
                  </c:pt>
                  <c:pt idx="14">
                    <c:v> 2021</c:v>
                  </c:pt>
                  <c:pt idx="15">
                    <c:v> 2017</c:v>
                  </c:pt>
                  <c:pt idx="16">
                    <c:v> 2018</c:v>
                  </c:pt>
                  <c:pt idx="17">
                    <c:v> 2019</c:v>
                  </c:pt>
                  <c:pt idx="18">
                    <c:v> 2020</c:v>
                  </c:pt>
                  <c:pt idx="19">
                    <c:v> 2021</c:v>
                  </c:pt>
                </c:lvl>
                <c:lvl>
                  <c:pt idx="0">
                    <c:v>Medium Business</c:v>
                  </c:pt>
                  <c:pt idx="5">
                    <c:v>Online Retailer</c:v>
                  </c:pt>
                  <c:pt idx="10">
                    <c:v>Small Business</c:v>
                  </c:pt>
                  <c:pt idx="15">
                    <c:v>Wholesale Distributor</c:v>
                  </c:pt>
                </c:lvl>
              </c:multiLvlStrCache>
            </c:multiLvlStrRef>
          </c:cat>
          <c:val>
            <c:numRef>
              <c:f>'G4'!$C$4:$C$23</c:f>
              <c:numCache>
                <c:formatCode>General</c:formatCode>
                <c:ptCount val="20"/>
                <c:pt idx="0">
                  <c:v>46025</c:v>
                </c:pt>
                <c:pt idx="1">
                  <c:v>65032</c:v>
                </c:pt>
                <c:pt idx="2">
                  <c:v>77731</c:v>
                </c:pt>
                <c:pt idx="3">
                  <c:v>89595</c:v>
                </c:pt>
                <c:pt idx="4">
                  <c:v>102185</c:v>
                </c:pt>
                <c:pt idx="5">
                  <c:v>47259</c:v>
                </c:pt>
                <c:pt idx="6">
                  <c:v>67275</c:v>
                </c:pt>
                <c:pt idx="7">
                  <c:v>79646</c:v>
                </c:pt>
                <c:pt idx="8">
                  <c:v>102065</c:v>
                </c:pt>
                <c:pt idx="9">
                  <c:v>112270</c:v>
                </c:pt>
                <c:pt idx="10">
                  <c:v>51804</c:v>
                </c:pt>
                <c:pt idx="11">
                  <c:v>60121</c:v>
                </c:pt>
                <c:pt idx="12">
                  <c:v>60760</c:v>
                </c:pt>
                <c:pt idx="13">
                  <c:v>75991</c:v>
                </c:pt>
                <c:pt idx="14">
                  <c:v>94147</c:v>
                </c:pt>
                <c:pt idx="15">
                  <c:v>44888</c:v>
                </c:pt>
                <c:pt idx="16">
                  <c:v>50567</c:v>
                </c:pt>
                <c:pt idx="17">
                  <c:v>70312</c:v>
                </c:pt>
                <c:pt idx="18">
                  <c:v>82583</c:v>
                </c:pt>
                <c:pt idx="19">
                  <c:v>100592</c:v>
                </c:pt>
              </c:numCache>
            </c:numRef>
          </c:val>
          <c:extLst>
            <c:ext xmlns:c16="http://schemas.microsoft.com/office/drawing/2014/chart" uri="{C3380CC4-5D6E-409C-BE32-E72D297353CC}">
              <c16:uniqueId val="{00000000-E752-49AC-9AAF-5B162627BD2F}"/>
            </c:ext>
          </c:extLst>
        </c:ser>
        <c:dLbls>
          <c:showLegendKey val="0"/>
          <c:showVal val="0"/>
          <c:showCatName val="0"/>
          <c:showSerName val="0"/>
          <c:showPercent val="0"/>
          <c:showBubbleSize val="0"/>
        </c:dLbls>
        <c:gapWidth val="219"/>
        <c:overlap val="-27"/>
        <c:axId val="506014560"/>
        <c:axId val="506023088"/>
      </c:barChart>
      <c:catAx>
        <c:axId val="50601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Account</a:t>
                </a:r>
                <a:r>
                  <a:rPr lang="en-US" baseline="0"/>
                  <a:t> Type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23088"/>
        <c:crosses val="autoZero"/>
        <c:auto val="1"/>
        <c:lblAlgn val="ctr"/>
        <c:lblOffset val="100"/>
        <c:noMultiLvlLbl val="0"/>
      </c:catAx>
      <c:valAx>
        <c:axId val="50602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1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Effective</a:t>
            </a:r>
            <a:r>
              <a:rPr lang="en-US" b="1" baseline="0">
                <a:latin typeface="Times New Roman" panose="02020603050405020304" pitchFamily="18" charset="0"/>
                <a:cs typeface="Times New Roman" panose="02020603050405020304" pitchFamily="18" charset="0"/>
              </a:rPr>
              <a:t>ness of Marketing campaign by Sales</a:t>
            </a:r>
            <a:endParaRPr lang="en-US" b="1">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'G3'!$B$6</c:f>
              <c:strCache>
                <c:ptCount val="1"/>
                <c:pt idx="0">
                  <c:v> 2017</c:v>
                </c:pt>
              </c:strCache>
            </c:strRef>
          </c:tx>
          <c:spPr>
            <a:solidFill>
              <a:schemeClr val="accent1"/>
            </a:solidFill>
            <a:ln>
              <a:noFill/>
            </a:ln>
            <a:effectLst/>
          </c:spPr>
          <c:invertIfNegative val="0"/>
          <c:cat>
            <c:strRef>
              <c:f>'G3'!$A$7:$A$8</c:f>
              <c:strCache>
                <c:ptCount val="1"/>
                <c:pt idx="0">
                  <c:v>Yes</c:v>
                </c:pt>
              </c:strCache>
            </c:strRef>
          </c:cat>
          <c:val>
            <c:numRef>
              <c:f>'G3'!$B$7:$B$8</c:f>
              <c:numCache>
                <c:formatCode>General</c:formatCode>
                <c:ptCount val="1"/>
                <c:pt idx="0">
                  <c:v>10139</c:v>
                </c:pt>
              </c:numCache>
            </c:numRef>
          </c:val>
          <c:extLst>
            <c:ext xmlns:c16="http://schemas.microsoft.com/office/drawing/2014/chart" uri="{C3380CC4-5D6E-409C-BE32-E72D297353CC}">
              <c16:uniqueId val="{00000000-273A-4E42-9E44-13211D551348}"/>
            </c:ext>
          </c:extLst>
        </c:ser>
        <c:ser>
          <c:idx val="1"/>
          <c:order val="1"/>
          <c:tx>
            <c:strRef>
              <c:f>'G3'!$C$6</c:f>
              <c:strCache>
                <c:ptCount val="1"/>
                <c:pt idx="0">
                  <c:v> 2018</c:v>
                </c:pt>
              </c:strCache>
            </c:strRef>
          </c:tx>
          <c:spPr>
            <a:solidFill>
              <a:schemeClr val="accent2"/>
            </a:solidFill>
            <a:ln>
              <a:noFill/>
            </a:ln>
            <a:effectLst/>
          </c:spPr>
          <c:invertIfNegative val="0"/>
          <c:cat>
            <c:strRef>
              <c:f>'G3'!$A$7:$A$8</c:f>
              <c:strCache>
                <c:ptCount val="1"/>
                <c:pt idx="0">
                  <c:v>Yes</c:v>
                </c:pt>
              </c:strCache>
            </c:strRef>
          </c:cat>
          <c:val>
            <c:numRef>
              <c:f>'G3'!$C$7:$C$8</c:f>
              <c:numCache>
                <c:formatCode>General</c:formatCode>
                <c:ptCount val="1"/>
                <c:pt idx="0">
                  <c:v>30107</c:v>
                </c:pt>
              </c:numCache>
            </c:numRef>
          </c:val>
          <c:extLst>
            <c:ext xmlns:c16="http://schemas.microsoft.com/office/drawing/2014/chart" uri="{C3380CC4-5D6E-409C-BE32-E72D297353CC}">
              <c16:uniqueId val="{00000001-273A-4E42-9E44-13211D551348}"/>
            </c:ext>
          </c:extLst>
        </c:ser>
        <c:ser>
          <c:idx val="2"/>
          <c:order val="2"/>
          <c:tx>
            <c:strRef>
              <c:f>'G3'!$D$6</c:f>
              <c:strCache>
                <c:ptCount val="1"/>
                <c:pt idx="0">
                  <c:v> 2019</c:v>
                </c:pt>
              </c:strCache>
            </c:strRef>
          </c:tx>
          <c:spPr>
            <a:solidFill>
              <a:schemeClr val="accent3"/>
            </a:solidFill>
            <a:ln>
              <a:noFill/>
            </a:ln>
            <a:effectLst/>
          </c:spPr>
          <c:invertIfNegative val="0"/>
          <c:cat>
            <c:strRef>
              <c:f>'G3'!$A$7:$A$8</c:f>
              <c:strCache>
                <c:ptCount val="1"/>
                <c:pt idx="0">
                  <c:v>Yes</c:v>
                </c:pt>
              </c:strCache>
            </c:strRef>
          </c:cat>
          <c:val>
            <c:numRef>
              <c:f>'G3'!$D$7:$D$8</c:f>
              <c:numCache>
                <c:formatCode>General</c:formatCode>
                <c:ptCount val="1"/>
                <c:pt idx="0">
                  <c:v>42080</c:v>
                </c:pt>
              </c:numCache>
            </c:numRef>
          </c:val>
          <c:extLst>
            <c:ext xmlns:c16="http://schemas.microsoft.com/office/drawing/2014/chart" uri="{C3380CC4-5D6E-409C-BE32-E72D297353CC}">
              <c16:uniqueId val="{00000002-273A-4E42-9E44-13211D551348}"/>
            </c:ext>
          </c:extLst>
        </c:ser>
        <c:ser>
          <c:idx val="3"/>
          <c:order val="3"/>
          <c:tx>
            <c:strRef>
              <c:f>'G3'!$E$6</c:f>
              <c:strCache>
                <c:ptCount val="1"/>
                <c:pt idx="0">
                  <c:v> 2020</c:v>
                </c:pt>
              </c:strCache>
            </c:strRef>
          </c:tx>
          <c:spPr>
            <a:solidFill>
              <a:schemeClr val="accent4"/>
            </a:solidFill>
            <a:ln>
              <a:noFill/>
            </a:ln>
            <a:effectLst/>
          </c:spPr>
          <c:invertIfNegative val="0"/>
          <c:cat>
            <c:strRef>
              <c:f>'G3'!$A$7:$A$8</c:f>
              <c:strCache>
                <c:ptCount val="1"/>
                <c:pt idx="0">
                  <c:v>Yes</c:v>
                </c:pt>
              </c:strCache>
            </c:strRef>
          </c:cat>
          <c:val>
            <c:numRef>
              <c:f>'G3'!$E$7:$E$8</c:f>
              <c:numCache>
                <c:formatCode>General</c:formatCode>
                <c:ptCount val="1"/>
                <c:pt idx="0">
                  <c:v>63979</c:v>
                </c:pt>
              </c:numCache>
            </c:numRef>
          </c:val>
          <c:extLst>
            <c:ext xmlns:c16="http://schemas.microsoft.com/office/drawing/2014/chart" uri="{C3380CC4-5D6E-409C-BE32-E72D297353CC}">
              <c16:uniqueId val="{00000003-273A-4E42-9E44-13211D551348}"/>
            </c:ext>
          </c:extLst>
        </c:ser>
        <c:ser>
          <c:idx val="4"/>
          <c:order val="4"/>
          <c:tx>
            <c:strRef>
              <c:f>'G3'!$F$6</c:f>
              <c:strCache>
                <c:ptCount val="1"/>
                <c:pt idx="0">
                  <c:v> 2021</c:v>
                </c:pt>
              </c:strCache>
            </c:strRef>
          </c:tx>
          <c:spPr>
            <a:solidFill>
              <a:schemeClr val="accent5"/>
            </a:solidFill>
            <a:ln>
              <a:noFill/>
            </a:ln>
            <a:effectLst/>
          </c:spPr>
          <c:invertIfNegative val="0"/>
          <c:cat>
            <c:strRef>
              <c:f>'G3'!$A$7:$A$8</c:f>
              <c:strCache>
                <c:ptCount val="1"/>
                <c:pt idx="0">
                  <c:v>Yes</c:v>
                </c:pt>
              </c:strCache>
            </c:strRef>
          </c:cat>
          <c:val>
            <c:numRef>
              <c:f>'G3'!$F$7:$F$8</c:f>
              <c:numCache>
                <c:formatCode>General</c:formatCode>
                <c:ptCount val="1"/>
                <c:pt idx="0">
                  <c:v>97789</c:v>
                </c:pt>
              </c:numCache>
            </c:numRef>
          </c:val>
          <c:extLst>
            <c:ext xmlns:c16="http://schemas.microsoft.com/office/drawing/2014/chart" uri="{C3380CC4-5D6E-409C-BE32-E72D297353CC}">
              <c16:uniqueId val="{00000004-273A-4E42-9E44-13211D551348}"/>
            </c:ext>
          </c:extLst>
        </c:ser>
        <c:dLbls>
          <c:showLegendKey val="0"/>
          <c:showVal val="0"/>
          <c:showCatName val="0"/>
          <c:showSerName val="0"/>
          <c:showPercent val="0"/>
          <c:showBubbleSize val="0"/>
        </c:dLbls>
        <c:gapWidth val="219"/>
        <c:overlap val="-27"/>
        <c:axId val="321320416"/>
        <c:axId val="321317136"/>
      </c:barChart>
      <c:catAx>
        <c:axId val="3213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17136"/>
        <c:crosses val="autoZero"/>
        <c:auto val="1"/>
        <c:lblAlgn val="ctr"/>
        <c:lblOffset val="100"/>
        <c:noMultiLvlLbl val="0"/>
      </c:catAx>
      <c:valAx>
        <c:axId val="3213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2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Account</a:t>
            </a:r>
            <a:r>
              <a:rPr lang="en-US" b="1" baseline="0">
                <a:latin typeface="Times New Roman" panose="02020603050405020304" pitchFamily="18" charset="0"/>
                <a:cs typeface="Times New Roman" panose="02020603050405020304" pitchFamily="18" charset="0"/>
              </a:rPr>
              <a:t> Type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 2017</c:v>
                </c:pt>
              </c:strCache>
            </c:strRef>
          </c:tx>
          <c:spPr>
            <a:solidFill>
              <a:schemeClr val="accent1"/>
            </a:solidFill>
            <a:ln>
              <a:noFill/>
            </a:ln>
            <a:effectLst/>
          </c:spPr>
          <c:invertIfNegative val="0"/>
          <c:cat>
            <c:strRef>
              <c:f>Sheet1!$A$4:$A$5</c:f>
              <c:strCache>
                <c:ptCount val="1"/>
                <c:pt idx="0">
                  <c:v>Wholesale Distributor</c:v>
                </c:pt>
              </c:strCache>
            </c:strRef>
          </c:cat>
          <c:val>
            <c:numRef>
              <c:f>Sheet1!$B$4:$B$5</c:f>
              <c:numCache>
                <c:formatCode>General</c:formatCode>
                <c:ptCount val="1"/>
                <c:pt idx="0">
                  <c:v>44888</c:v>
                </c:pt>
              </c:numCache>
            </c:numRef>
          </c:val>
          <c:extLst>
            <c:ext xmlns:c16="http://schemas.microsoft.com/office/drawing/2014/chart" uri="{C3380CC4-5D6E-409C-BE32-E72D297353CC}">
              <c16:uniqueId val="{00000000-BBC7-4795-AEF8-BB0A0D359CC6}"/>
            </c:ext>
          </c:extLst>
        </c:ser>
        <c:ser>
          <c:idx val="1"/>
          <c:order val="1"/>
          <c:tx>
            <c:strRef>
              <c:f>Sheet1!$C$3</c:f>
              <c:strCache>
                <c:ptCount val="1"/>
                <c:pt idx="0">
                  <c:v> 2018</c:v>
                </c:pt>
              </c:strCache>
            </c:strRef>
          </c:tx>
          <c:spPr>
            <a:solidFill>
              <a:schemeClr val="accent2"/>
            </a:solidFill>
            <a:ln>
              <a:noFill/>
            </a:ln>
            <a:effectLst/>
          </c:spPr>
          <c:invertIfNegative val="0"/>
          <c:cat>
            <c:strRef>
              <c:f>Sheet1!$A$4:$A$5</c:f>
              <c:strCache>
                <c:ptCount val="1"/>
                <c:pt idx="0">
                  <c:v>Wholesale Distributor</c:v>
                </c:pt>
              </c:strCache>
            </c:strRef>
          </c:cat>
          <c:val>
            <c:numRef>
              <c:f>Sheet1!$C$4:$C$5</c:f>
              <c:numCache>
                <c:formatCode>General</c:formatCode>
                <c:ptCount val="1"/>
                <c:pt idx="0">
                  <c:v>50567</c:v>
                </c:pt>
              </c:numCache>
            </c:numRef>
          </c:val>
          <c:extLst>
            <c:ext xmlns:c16="http://schemas.microsoft.com/office/drawing/2014/chart" uri="{C3380CC4-5D6E-409C-BE32-E72D297353CC}">
              <c16:uniqueId val="{00000001-BBC7-4795-AEF8-BB0A0D359CC6}"/>
            </c:ext>
          </c:extLst>
        </c:ser>
        <c:ser>
          <c:idx val="2"/>
          <c:order val="2"/>
          <c:tx>
            <c:strRef>
              <c:f>Sheet1!$D$3</c:f>
              <c:strCache>
                <c:ptCount val="1"/>
                <c:pt idx="0">
                  <c:v> 2019</c:v>
                </c:pt>
              </c:strCache>
            </c:strRef>
          </c:tx>
          <c:spPr>
            <a:solidFill>
              <a:schemeClr val="accent3"/>
            </a:solidFill>
            <a:ln>
              <a:noFill/>
            </a:ln>
            <a:effectLst/>
          </c:spPr>
          <c:invertIfNegative val="0"/>
          <c:cat>
            <c:strRef>
              <c:f>Sheet1!$A$4:$A$5</c:f>
              <c:strCache>
                <c:ptCount val="1"/>
                <c:pt idx="0">
                  <c:v>Wholesale Distributor</c:v>
                </c:pt>
              </c:strCache>
            </c:strRef>
          </c:cat>
          <c:val>
            <c:numRef>
              <c:f>Sheet1!$D$4:$D$5</c:f>
              <c:numCache>
                <c:formatCode>General</c:formatCode>
                <c:ptCount val="1"/>
                <c:pt idx="0">
                  <c:v>70312</c:v>
                </c:pt>
              </c:numCache>
            </c:numRef>
          </c:val>
          <c:extLst>
            <c:ext xmlns:c16="http://schemas.microsoft.com/office/drawing/2014/chart" uri="{C3380CC4-5D6E-409C-BE32-E72D297353CC}">
              <c16:uniqueId val="{00000002-BBC7-4795-AEF8-BB0A0D359CC6}"/>
            </c:ext>
          </c:extLst>
        </c:ser>
        <c:ser>
          <c:idx val="3"/>
          <c:order val="3"/>
          <c:tx>
            <c:strRef>
              <c:f>Sheet1!$E$3</c:f>
              <c:strCache>
                <c:ptCount val="1"/>
                <c:pt idx="0">
                  <c:v> 2020</c:v>
                </c:pt>
              </c:strCache>
            </c:strRef>
          </c:tx>
          <c:spPr>
            <a:solidFill>
              <a:schemeClr val="accent4"/>
            </a:solidFill>
            <a:ln>
              <a:noFill/>
            </a:ln>
            <a:effectLst/>
          </c:spPr>
          <c:invertIfNegative val="0"/>
          <c:cat>
            <c:strRef>
              <c:f>Sheet1!$A$4:$A$5</c:f>
              <c:strCache>
                <c:ptCount val="1"/>
                <c:pt idx="0">
                  <c:v>Wholesale Distributor</c:v>
                </c:pt>
              </c:strCache>
            </c:strRef>
          </c:cat>
          <c:val>
            <c:numRef>
              <c:f>Sheet1!$E$4:$E$5</c:f>
              <c:numCache>
                <c:formatCode>General</c:formatCode>
                <c:ptCount val="1"/>
                <c:pt idx="0">
                  <c:v>82583</c:v>
                </c:pt>
              </c:numCache>
            </c:numRef>
          </c:val>
          <c:extLst>
            <c:ext xmlns:c16="http://schemas.microsoft.com/office/drawing/2014/chart" uri="{C3380CC4-5D6E-409C-BE32-E72D297353CC}">
              <c16:uniqueId val="{00000003-BBC7-4795-AEF8-BB0A0D359CC6}"/>
            </c:ext>
          </c:extLst>
        </c:ser>
        <c:ser>
          <c:idx val="4"/>
          <c:order val="4"/>
          <c:tx>
            <c:strRef>
              <c:f>Sheet1!$F$3</c:f>
              <c:strCache>
                <c:ptCount val="1"/>
                <c:pt idx="0">
                  <c:v> 2021</c:v>
                </c:pt>
              </c:strCache>
            </c:strRef>
          </c:tx>
          <c:spPr>
            <a:solidFill>
              <a:schemeClr val="accent5"/>
            </a:solidFill>
            <a:ln>
              <a:noFill/>
            </a:ln>
            <a:effectLst/>
          </c:spPr>
          <c:invertIfNegative val="0"/>
          <c:cat>
            <c:strRef>
              <c:f>Sheet1!$A$4:$A$5</c:f>
              <c:strCache>
                <c:ptCount val="1"/>
                <c:pt idx="0">
                  <c:v>Wholesale Distributor</c:v>
                </c:pt>
              </c:strCache>
            </c:strRef>
          </c:cat>
          <c:val>
            <c:numRef>
              <c:f>Sheet1!$F$4:$F$5</c:f>
              <c:numCache>
                <c:formatCode>General</c:formatCode>
                <c:ptCount val="1"/>
                <c:pt idx="0">
                  <c:v>100592</c:v>
                </c:pt>
              </c:numCache>
            </c:numRef>
          </c:val>
          <c:extLst>
            <c:ext xmlns:c16="http://schemas.microsoft.com/office/drawing/2014/chart" uri="{C3380CC4-5D6E-409C-BE32-E72D297353CC}">
              <c16:uniqueId val="{00000004-BBC7-4795-AEF8-BB0A0D359CC6}"/>
            </c:ext>
          </c:extLst>
        </c:ser>
        <c:dLbls>
          <c:showLegendKey val="0"/>
          <c:showVal val="0"/>
          <c:showCatName val="0"/>
          <c:showSerName val="0"/>
          <c:showPercent val="0"/>
          <c:showBubbleSize val="0"/>
        </c:dLbls>
        <c:gapWidth val="219"/>
        <c:overlap val="-27"/>
        <c:axId val="513370464"/>
        <c:axId val="513371120"/>
      </c:barChart>
      <c:catAx>
        <c:axId val="51337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Account</a:t>
                </a:r>
                <a:r>
                  <a:rPr lang="en-US" baseline="0"/>
                  <a: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71120"/>
        <c:crosses val="autoZero"/>
        <c:auto val="1"/>
        <c:lblAlgn val="ctr"/>
        <c:lblOffset val="100"/>
        <c:noMultiLvlLbl val="0"/>
      </c:catAx>
      <c:valAx>
        <c:axId val="5133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7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File.xlsx]G!PivotTable2</c:name>
    <c:fmtId val="1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0.3148148148148148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68518518518518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5555555555555558E-3"/>
              <c:y val="-0.1805555555555556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6061E-3"/>
              <c:y val="-0.20833333333333334"/>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8222222222222225E-2"/>
                  <c:h val="0.12493073782443861"/>
                </c:manualLayout>
              </c15:layout>
            </c:ext>
          </c:extLst>
        </c:dLbl>
      </c:pivotFmt>
      <c:pivotFmt>
        <c:idx val="6"/>
        <c:dLbl>
          <c:idx val="0"/>
          <c:layout>
            <c:manualLayout>
              <c:x val="-8.3333333333334356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5.0925337632079971E-17"/>
              <c:y val="-0.1666666666666667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2.7777777777778286E-3"/>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5.5555555555555558E-3"/>
              <c:y val="-0.2777777777777777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2.7777777777777779E-3"/>
              <c:y val="-0.319444444444444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2.1105601127406255E-3"/>
              <c:y val="-0.3006344096203011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7.7386310160558657E-17"/>
              <c:y val="-0.2623718483958992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2.1105601127404786E-2"/>
              <c:y val="-0.2186432069965826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4.2211202254809422E-3"/>
              <c:y val="-0.1967788862969244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4.2211202254809031E-3"/>
              <c:y val="-0.1694484854223515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pivotFmt>
      <c:pivotFmt>
        <c:idx val="59"/>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pivotFmt>
      <c:pivotFmt>
        <c:idx val="6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pivotFmt>
      <c:pivotFmt>
        <c:idx val="6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pivotFmt>
      <c:pivotFmt>
        <c:idx val="6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pivotFmt>
      <c:pivotFmt>
        <c:idx val="63"/>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12700">
              <a:solidFill>
                <a:schemeClr val="lt2"/>
              </a:solidFill>
              <a:round/>
            </a:ln>
            <a:effectLst/>
          </c:spPr>
        </c:marker>
      </c:pivotFmt>
      <c:pivotFmt>
        <c:idx val="64"/>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marker>
          <c:symbol val="none"/>
        </c:marke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7891791107340352"/>
          <c:y val="0.1810889774236388"/>
          <c:w val="0.79505564665741857"/>
          <c:h val="0.5671006263659274"/>
        </c:manualLayout>
      </c:layout>
      <c:barChart>
        <c:barDir val="col"/>
        <c:grouping val="stacked"/>
        <c:varyColors val="0"/>
        <c:ser>
          <c:idx val="0"/>
          <c:order val="0"/>
          <c:tx>
            <c:strRef>
              <c:f>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95DA-4C45-A7AB-588BA53E0F6A}"/>
              </c:ext>
            </c:extLst>
          </c:dPt>
          <c:dPt>
            <c:idx val="1"/>
            <c:invertIfNegative val="0"/>
            <c:bubble3D val="0"/>
            <c:extLst>
              <c:ext xmlns:c16="http://schemas.microsoft.com/office/drawing/2014/chart" uri="{C3380CC4-5D6E-409C-BE32-E72D297353CC}">
                <c16:uniqueId val="{00000001-95DA-4C45-A7AB-588BA53E0F6A}"/>
              </c:ext>
            </c:extLst>
          </c:dPt>
          <c:dPt>
            <c:idx val="2"/>
            <c:invertIfNegative val="0"/>
            <c:bubble3D val="0"/>
            <c:extLst>
              <c:ext xmlns:c16="http://schemas.microsoft.com/office/drawing/2014/chart" uri="{C3380CC4-5D6E-409C-BE32-E72D297353CC}">
                <c16:uniqueId val="{00000002-95DA-4C45-A7AB-588BA53E0F6A}"/>
              </c:ext>
            </c:extLst>
          </c:dPt>
          <c:dPt>
            <c:idx val="3"/>
            <c:invertIfNegative val="0"/>
            <c:bubble3D val="0"/>
            <c:extLst>
              <c:ext xmlns:c16="http://schemas.microsoft.com/office/drawing/2014/chart" uri="{C3380CC4-5D6E-409C-BE32-E72D297353CC}">
                <c16:uniqueId val="{00000003-95DA-4C45-A7AB-588BA53E0F6A}"/>
              </c:ext>
            </c:extLst>
          </c:dPt>
          <c:dPt>
            <c:idx val="4"/>
            <c:invertIfNegative val="0"/>
            <c:bubble3D val="0"/>
            <c:extLst>
              <c:ext xmlns:c16="http://schemas.microsoft.com/office/drawing/2014/chart" uri="{C3380CC4-5D6E-409C-BE32-E72D297353CC}">
                <c16:uniqueId val="{00000004-95DA-4C45-A7AB-588BA53E0F6A}"/>
              </c:ext>
            </c:extLst>
          </c:dPt>
          <c:dLbls>
            <c:delete val="1"/>
          </c:dLbls>
          <c:cat>
            <c:strRef>
              <c:f>G!$A$4:$A$8</c:f>
              <c:strCache>
                <c:ptCount val="5"/>
                <c:pt idx="0">
                  <c:v> 2017 </c:v>
                </c:pt>
                <c:pt idx="1">
                  <c:v> 2018 </c:v>
                </c:pt>
                <c:pt idx="2">
                  <c:v> 2019</c:v>
                </c:pt>
                <c:pt idx="3">
                  <c:v> 2020</c:v>
                </c:pt>
                <c:pt idx="4">
                  <c:v> 2021</c:v>
                </c:pt>
              </c:strCache>
            </c:strRef>
          </c:cat>
          <c:val>
            <c:numRef>
              <c:f>G!$B$4:$B$8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5-95DA-4C45-A7AB-588BA53E0F6A}"/>
            </c:ext>
          </c:extLst>
        </c:ser>
        <c:dLbls>
          <c:dLblPos val="ctr"/>
          <c:showLegendKey val="0"/>
          <c:showVal val="1"/>
          <c:showCatName val="0"/>
          <c:showSerName val="0"/>
          <c:showPercent val="0"/>
          <c:showBubbleSize val="0"/>
        </c:dLbls>
        <c:gapWidth val="150"/>
        <c:overlap val="100"/>
        <c:axId val="409886384"/>
        <c:axId val="409880480"/>
      </c:barChart>
      <c:catAx>
        <c:axId val="409886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80480"/>
        <c:crosses val="autoZero"/>
        <c:auto val="1"/>
        <c:lblAlgn val="ctr"/>
        <c:lblOffset val="100"/>
        <c:noMultiLvlLbl val="0"/>
      </c:catAx>
      <c:valAx>
        <c:axId val="4098804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sales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86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[Account Sales Data for Analysis for Task 4  File.xlsx]G4!PivotTable2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Sales By Account Type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2.580645161290322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3.87096774193548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3405892082277437E-17"/>
              <c:y val="3.0107526881720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3.87096774193548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3405892082277437E-17"/>
              <c:y val="3.0107526881720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2.580645161290322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3.87096774193548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3405892082277437E-17"/>
              <c:y val="3.0107526881720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2.580645161290322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3.726708074534161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2.898550724637681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3.7267080745341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2.89855072463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3.7267080745341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2.89855072463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3.7267080745341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0"/>
              <c:y val="2.89855072463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9054748438135"/>
          <c:y val="0.18101851851851855"/>
          <c:w val="0.82531884218698015"/>
          <c:h val="0.48022637795275591"/>
        </c:manualLayout>
      </c:layout>
      <c:barChart>
        <c:barDir val="col"/>
        <c:grouping val="clustered"/>
        <c:varyColors val="0"/>
        <c:ser>
          <c:idx val="0"/>
          <c:order val="0"/>
          <c:tx>
            <c:strRef>
              <c:f>'G4'!$C$3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3FA1-4BB5-BC57-B6DEF647739B}"/>
              </c:ext>
            </c:extLst>
          </c:dPt>
          <c:dPt>
            <c:idx val="11"/>
            <c:invertIfNegative val="0"/>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3FA1-4BB5-BC57-B6DEF647739B}"/>
              </c:ext>
            </c:extLst>
          </c:dPt>
          <c:dPt>
            <c:idx val="15"/>
            <c:invertIfNegative val="0"/>
            <c:bubble3D val="0"/>
            <c:extLst>
              <c:ext xmlns:c16="http://schemas.microsoft.com/office/drawing/2014/chart" uri="{C3380CC4-5D6E-409C-BE32-E72D297353CC}">
                <c16:uniqueId val="{00000004-3FA1-4BB5-BC57-B6DEF647739B}"/>
              </c:ext>
            </c:extLst>
          </c:dPt>
          <c:dLbls>
            <c:dLbl>
              <c:idx val="10"/>
              <c:layout>
                <c:manualLayout>
                  <c:x val="0"/>
                  <c:y val="3.72670807453416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A1-4BB5-BC57-B6DEF647739B}"/>
                </c:ext>
              </c:extLst>
            </c:dLbl>
            <c:dLbl>
              <c:idx val="11"/>
              <c:layout>
                <c:manualLayout>
                  <c:x val="0"/>
                  <c:y val="2.89855072463768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A1-4BB5-BC57-B6DEF64773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'G4'!$A$4:$B$23</c:f>
              <c:multiLvlStrCache>
                <c:ptCount val="20"/>
                <c:lvl>
                  <c:pt idx="0">
                    <c:v> 2017</c:v>
                  </c:pt>
                  <c:pt idx="1">
                    <c:v> 2018</c:v>
                  </c:pt>
                  <c:pt idx="2">
                    <c:v> 2019</c:v>
                  </c:pt>
                  <c:pt idx="3">
                    <c:v> 2020</c:v>
                  </c:pt>
                  <c:pt idx="4">
                    <c:v> 2021</c:v>
                  </c:pt>
                  <c:pt idx="5">
                    <c:v> 2017</c:v>
                  </c:pt>
                  <c:pt idx="6">
                    <c:v> 2018</c:v>
                  </c:pt>
                  <c:pt idx="7">
                    <c:v> 2019</c:v>
                  </c:pt>
                  <c:pt idx="8">
                    <c:v> 2020</c:v>
                  </c:pt>
                  <c:pt idx="9">
                    <c:v> 2021</c:v>
                  </c:pt>
                  <c:pt idx="10">
                    <c:v> 2017</c:v>
                  </c:pt>
                  <c:pt idx="11">
                    <c:v> 2018</c:v>
                  </c:pt>
                  <c:pt idx="12">
                    <c:v> 2019</c:v>
                  </c:pt>
                  <c:pt idx="13">
                    <c:v> 2020</c:v>
                  </c:pt>
                  <c:pt idx="14">
                    <c:v> 2021</c:v>
                  </c:pt>
                  <c:pt idx="15">
                    <c:v> 2017</c:v>
                  </c:pt>
                  <c:pt idx="16">
                    <c:v> 2018</c:v>
                  </c:pt>
                  <c:pt idx="17">
                    <c:v> 2019</c:v>
                  </c:pt>
                  <c:pt idx="18">
                    <c:v> 2020</c:v>
                  </c:pt>
                  <c:pt idx="19">
                    <c:v> 2021</c:v>
                  </c:pt>
                </c:lvl>
                <c:lvl>
                  <c:pt idx="0">
                    <c:v>Medium Business</c:v>
                  </c:pt>
                  <c:pt idx="5">
                    <c:v>Online Retailer</c:v>
                  </c:pt>
                  <c:pt idx="10">
                    <c:v>Small Business</c:v>
                  </c:pt>
                  <c:pt idx="15">
                    <c:v>Wholesale Distributor</c:v>
                  </c:pt>
                </c:lvl>
              </c:multiLvlStrCache>
            </c:multiLvlStrRef>
          </c:cat>
          <c:val>
            <c:numRef>
              <c:f>'G4'!$C$4:$C$23</c:f>
              <c:numCache>
                <c:formatCode>General</c:formatCode>
                <c:ptCount val="20"/>
                <c:pt idx="0">
                  <c:v>46025</c:v>
                </c:pt>
                <c:pt idx="1">
                  <c:v>65032</c:v>
                </c:pt>
                <c:pt idx="2">
                  <c:v>77731</c:v>
                </c:pt>
                <c:pt idx="3">
                  <c:v>89595</c:v>
                </c:pt>
                <c:pt idx="4">
                  <c:v>102185</c:v>
                </c:pt>
                <c:pt idx="5">
                  <c:v>47259</c:v>
                </c:pt>
                <c:pt idx="6">
                  <c:v>67275</c:v>
                </c:pt>
                <c:pt idx="7">
                  <c:v>79646</c:v>
                </c:pt>
                <c:pt idx="8">
                  <c:v>102065</c:v>
                </c:pt>
                <c:pt idx="9">
                  <c:v>112270</c:v>
                </c:pt>
                <c:pt idx="10">
                  <c:v>51804</c:v>
                </c:pt>
                <c:pt idx="11">
                  <c:v>60121</c:v>
                </c:pt>
                <c:pt idx="12">
                  <c:v>60760</c:v>
                </c:pt>
                <c:pt idx="13">
                  <c:v>75991</c:v>
                </c:pt>
                <c:pt idx="14">
                  <c:v>94147</c:v>
                </c:pt>
                <c:pt idx="15">
                  <c:v>44888</c:v>
                </c:pt>
                <c:pt idx="16">
                  <c:v>50567</c:v>
                </c:pt>
                <c:pt idx="17">
                  <c:v>70312</c:v>
                </c:pt>
                <c:pt idx="18">
                  <c:v>82583</c:v>
                </c:pt>
                <c:pt idx="19">
                  <c:v>100592</c:v>
                </c:pt>
              </c:numCache>
            </c:numRef>
          </c:val>
          <c:extLst>
            <c:ext xmlns:c16="http://schemas.microsoft.com/office/drawing/2014/chart" uri="{C3380CC4-5D6E-409C-BE32-E72D297353CC}">
              <c16:uniqueId val="{00000005-3FA1-4BB5-BC57-B6DEF647739B}"/>
            </c:ext>
          </c:extLst>
        </c:ser>
        <c:dLbls>
          <c:dLblPos val="outEnd"/>
          <c:showLegendKey val="0"/>
          <c:showVal val="1"/>
          <c:showCatName val="0"/>
          <c:showSerName val="0"/>
          <c:showPercent val="0"/>
          <c:showBubbleSize val="0"/>
        </c:dLbls>
        <c:gapWidth val="100"/>
        <c:overlap val="-24"/>
        <c:axId val="506014560"/>
        <c:axId val="506023088"/>
      </c:barChart>
      <c:catAx>
        <c:axId val="506014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Account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23088"/>
        <c:crosses val="autoZero"/>
        <c:auto val="1"/>
        <c:lblAlgn val="ctr"/>
        <c:lblOffset val="100"/>
        <c:noMultiLvlLbl val="0"/>
      </c:catAx>
      <c:valAx>
        <c:axId val="506023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1456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[Account Sales Data for Analysis for Task 4  File.xlsx]G2!PivotTable1</c:name>
    <c:fmtId val="2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10 Account by CAGR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43408781662227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780292722074932E-3"/>
              <c:y val="3.08880308880308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5.148005148005147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390146361037054E-3"/>
              <c:y val="2.05920205920205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2.574002574002573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2096254940859913E-17"/>
              <c:y val="3.088803088803079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0993831450281096E-3"/>
              <c:y val="1.42820621048535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4.284618631456073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0993831450280324E-3"/>
              <c:y val="4.760687368284525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0993831450280324E-3"/>
              <c:y val="3.332481157799167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4.1987662900559112E-3"/>
              <c:y val="3.80854989462762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7523324905633"/>
          <c:y val="0.20459571102549823"/>
          <c:w val="0.84828668092788984"/>
          <c:h val="0.55886254745929764"/>
        </c:manualLayout>
      </c:layout>
      <c:barChart>
        <c:barDir val="col"/>
        <c:grouping val="clustered"/>
        <c:varyColors val="0"/>
        <c:ser>
          <c:idx val="0"/>
          <c:order val="0"/>
          <c:tx>
            <c:strRef>
              <c:f>'G2'!$B$3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1-AAD3-42F0-BC75-6D2D83D095F6}"/>
              </c:ext>
            </c:extLst>
          </c:dPt>
          <c:dPt>
            <c:idx val="5"/>
            <c:invertIfNegative val="0"/>
            <c:bubble3D val="0"/>
            <c:extLst>
              <c:ext xmlns:c16="http://schemas.microsoft.com/office/drawing/2014/chart" uri="{C3380CC4-5D6E-409C-BE32-E72D297353CC}">
                <c16:uniqueId val="{00000003-AAD3-42F0-BC75-6D2D83D095F6}"/>
              </c:ext>
            </c:extLst>
          </c:dPt>
          <c:dPt>
            <c:idx val="6"/>
            <c:invertIfNegative val="0"/>
            <c:bubble3D val="0"/>
            <c:extLst>
              <c:ext xmlns:c16="http://schemas.microsoft.com/office/drawing/2014/chart" uri="{C3380CC4-5D6E-409C-BE32-E72D297353CC}">
                <c16:uniqueId val="{00000005-AAD3-42F0-BC75-6D2D83D095F6}"/>
              </c:ext>
            </c:extLst>
          </c:dPt>
          <c:dPt>
            <c:idx val="7"/>
            <c:invertIfNegative val="0"/>
            <c:bubble3D val="0"/>
            <c:extLst>
              <c:ext xmlns:c16="http://schemas.microsoft.com/office/drawing/2014/chart" uri="{C3380CC4-5D6E-409C-BE32-E72D297353CC}">
                <c16:uniqueId val="{00000007-AAD3-42F0-BC75-6D2D83D095F6}"/>
              </c:ext>
            </c:extLst>
          </c:dPt>
          <c:dPt>
            <c:idx val="8"/>
            <c:invertIfNegative val="0"/>
            <c:bubble3D val="0"/>
            <c:extLst>
              <c:ext xmlns:c16="http://schemas.microsoft.com/office/drawing/2014/chart" uri="{C3380CC4-5D6E-409C-BE32-E72D297353CC}">
                <c16:uniqueId val="{00000009-AAD3-42F0-BC75-6D2D83D095F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'G2'!$A$4:$A$13</c:f>
              <c:strCache>
                <c:ptCount val="10"/>
                <c:pt idx="0">
                  <c:v>SB 13</c:v>
                </c:pt>
                <c:pt idx="1">
                  <c:v>MB 5</c:v>
                </c:pt>
                <c:pt idx="2">
                  <c:v>OR 2</c:v>
                </c:pt>
                <c:pt idx="3">
                  <c:v>WD 11</c:v>
                </c:pt>
                <c:pt idx="4">
                  <c:v>MB 12</c:v>
                </c:pt>
                <c:pt idx="5">
                  <c:v>MB 6</c:v>
                </c:pt>
                <c:pt idx="6">
                  <c:v>WD 2</c:v>
                </c:pt>
                <c:pt idx="7">
                  <c:v>OR 10</c:v>
                </c:pt>
                <c:pt idx="8">
                  <c:v>OR 15</c:v>
                </c:pt>
                <c:pt idx="9">
                  <c:v>OR 9</c:v>
                </c:pt>
              </c:strCache>
            </c:strRef>
          </c:cat>
          <c:val>
            <c:numRef>
              <c:f>'G2'!$B$4:$B$13</c:f>
              <c:numCache>
                <c:formatCode>0.00%</c:formatCode>
                <c:ptCount val="10"/>
                <c:pt idx="0">
                  <c:v>3.3498147004699526</c:v>
                </c:pt>
                <c:pt idx="1">
                  <c:v>2.2455667067018901</c:v>
                </c:pt>
                <c:pt idx="2">
                  <c:v>1.8142296888697582</c:v>
                </c:pt>
                <c:pt idx="3">
                  <c:v>1.6546701130112136</c:v>
                </c:pt>
                <c:pt idx="4">
                  <c:v>1.5203389637502625</c:v>
                </c:pt>
                <c:pt idx="5">
                  <c:v>1.4232703532020747</c:v>
                </c:pt>
                <c:pt idx="6">
                  <c:v>1.3475541667800686</c:v>
                </c:pt>
                <c:pt idx="7">
                  <c:v>1.1188084145320056</c:v>
                </c:pt>
                <c:pt idx="8">
                  <c:v>1.0930046233022455</c:v>
                </c:pt>
                <c:pt idx="9">
                  <c:v>1.084072328017021</c:v>
                </c:pt>
              </c:numCache>
            </c:numRef>
          </c:val>
          <c:extLst>
            <c:ext xmlns:c16="http://schemas.microsoft.com/office/drawing/2014/chart" uri="{C3380CC4-5D6E-409C-BE32-E72D297353CC}">
              <c16:uniqueId val="{0000000A-AAD3-42F0-BC75-6D2D83D095F6}"/>
            </c:ext>
          </c:extLst>
        </c:ser>
        <c:dLbls>
          <c:dLblPos val="outEnd"/>
          <c:showLegendKey val="0"/>
          <c:showVal val="1"/>
          <c:showCatName val="0"/>
          <c:showSerName val="0"/>
          <c:showPercent val="0"/>
          <c:showBubbleSize val="0"/>
        </c:dLbls>
        <c:gapWidth val="100"/>
        <c:overlap val="-24"/>
        <c:axId val="406832416"/>
        <c:axId val="406833072"/>
      </c:barChart>
      <c:catAx>
        <c:axId val="406832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Account Name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833072"/>
        <c:crosses val="autoZero"/>
        <c:auto val="1"/>
        <c:lblAlgn val="ctr"/>
        <c:lblOffset val="100"/>
        <c:noMultiLvlLbl val="0"/>
      </c:catAx>
      <c:valAx>
        <c:axId val="4068330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5 year sale(in %)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832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File.xlsx]G3!PivotTable3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latin typeface="Times New Roman" panose="02020603050405020304" pitchFamily="18" charset="0"/>
                <a:cs typeface="Times New Roman" panose="02020603050405020304" pitchFamily="18" charset="0"/>
              </a:rPr>
              <a:t>Effectiveness of Marketing campaign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col"/>
        <c:grouping val="clustered"/>
        <c:varyColors val="0"/>
        <c:ser>
          <c:idx val="0"/>
          <c:order val="0"/>
          <c:tx>
            <c:strRef>
              <c:f>'G3'!$B$6</c:f>
              <c:strCache>
                <c:ptCount val="1"/>
                <c:pt idx="0">
                  <c:v> 2017</c:v>
                </c:pt>
              </c:strCache>
            </c:strRef>
          </c:tx>
          <c:spPr>
            <a:solidFill>
              <a:schemeClr val="accent1"/>
            </a:solidFill>
            <a:ln>
              <a:noFill/>
            </a:ln>
            <a:effectLst/>
          </c:spPr>
          <c:invertIfNegative val="0"/>
          <c:cat>
            <c:strRef>
              <c:f>'G3'!$A$7:$A$8</c:f>
              <c:strCache>
                <c:ptCount val="1"/>
                <c:pt idx="0">
                  <c:v>Yes</c:v>
                </c:pt>
              </c:strCache>
            </c:strRef>
          </c:cat>
          <c:val>
            <c:numRef>
              <c:f>'G3'!$B$7:$B$8</c:f>
              <c:numCache>
                <c:formatCode>General</c:formatCode>
                <c:ptCount val="1"/>
                <c:pt idx="0">
                  <c:v>10139</c:v>
                </c:pt>
              </c:numCache>
            </c:numRef>
          </c:val>
          <c:extLst>
            <c:ext xmlns:c16="http://schemas.microsoft.com/office/drawing/2014/chart" uri="{C3380CC4-5D6E-409C-BE32-E72D297353CC}">
              <c16:uniqueId val="{00000000-4E0A-44F6-B0BF-36D9BDB3D73F}"/>
            </c:ext>
          </c:extLst>
        </c:ser>
        <c:ser>
          <c:idx val="1"/>
          <c:order val="1"/>
          <c:tx>
            <c:strRef>
              <c:f>'G3'!$C$6</c:f>
              <c:strCache>
                <c:ptCount val="1"/>
                <c:pt idx="0">
                  <c:v> 2018</c:v>
                </c:pt>
              </c:strCache>
            </c:strRef>
          </c:tx>
          <c:spPr>
            <a:solidFill>
              <a:schemeClr val="accent2"/>
            </a:solidFill>
            <a:ln>
              <a:noFill/>
            </a:ln>
            <a:effectLst/>
          </c:spPr>
          <c:invertIfNegative val="0"/>
          <c:cat>
            <c:strRef>
              <c:f>'G3'!$A$7:$A$8</c:f>
              <c:strCache>
                <c:ptCount val="1"/>
                <c:pt idx="0">
                  <c:v>Yes</c:v>
                </c:pt>
              </c:strCache>
            </c:strRef>
          </c:cat>
          <c:val>
            <c:numRef>
              <c:f>'G3'!$C$7:$C$8</c:f>
              <c:numCache>
                <c:formatCode>General</c:formatCode>
                <c:ptCount val="1"/>
                <c:pt idx="0">
                  <c:v>30107</c:v>
                </c:pt>
              </c:numCache>
            </c:numRef>
          </c:val>
          <c:extLst>
            <c:ext xmlns:c16="http://schemas.microsoft.com/office/drawing/2014/chart" uri="{C3380CC4-5D6E-409C-BE32-E72D297353CC}">
              <c16:uniqueId val="{00000001-4E0A-44F6-B0BF-36D9BDB3D73F}"/>
            </c:ext>
          </c:extLst>
        </c:ser>
        <c:ser>
          <c:idx val="2"/>
          <c:order val="2"/>
          <c:tx>
            <c:strRef>
              <c:f>'G3'!$D$6</c:f>
              <c:strCache>
                <c:ptCount val="1"/>
                <c:pt idx="0">
                  <c:v> 2019</c:v>
                </c:pt>
              </c:strCache>
            </c:strRef>
          </c:tx>
          <c:spPr>
            <a:solidFill>
              <a:schemeClr val="accent3"/>
            </a:solidFill>
            <a:ln>
              <a:noFill/>
            </a:ln>
            <a:effectLst/>
          </c:spPr>
          <c:invertIfNegative val="0"/>
          <c:cat>
            <c:strRef>
              <c:f>'G3'!$A$7:$A$8</c:f>
              <c:strCache>
                <c:ptCount val="1"/>
                <c:pt idx="0">
                  <c:v>Yes</c:v>
                </c:pt>
              </c:strCache>
            </c:strRef>
          </c:cat>
          <c:val>
            <c:numRef>
              <c:f>'G3'!$D$7:$D$8</c:f>
              <c:numCache>
                <c:formatCode>General</c:formatCode>
                <c:ptCount val="1"/>
                <c:pt idx="0">
                  <c:v>42080</c:v>
                </c:pt>
              </c:numCache>
            </c:numRef>
          </c:val>
          <c:extLst>
            <c:ext xmlns:c16="http://schemas.microsoft.com/office/drawing/2014/chart" uri="{C3380CC4-5D6E-409C-BE32-E72D297353CC}">
              <c16:uniqueId val="{00000002-4E0A-44F6-B0BF-36D9BDB3D73F}"/>
            </c:ext>
          </c:extLst>
        </c:ser>
        <c:ser>
          <c:idx val="3"/>
          <c:order val="3"/>
          <c:tx>
            <c:strRef>
              <c:f>'G3'!$E$6</c:f>
              <c:strCache>
                <c:ptCount val="1"/>
                <c:pt idx="0">
                  <c:v> 2020</c:v>
                </c:pt>
              </c:strCache>
            </c:strRef>
          </c:tx>
          <c:spPr>
            <a:solidFill>
              <a:schemeClr val="accent4"/>
            </a:solidFill>
            <a:ln>
              <a:noFill/>
            </a:ln>
            <a:effectLst/>
          </c:spPr>
          <c:invertIfNegative val="0"/>
          <c:cat>
            <c:strRef>
              <c:f>'G3'!$A$7:$A$8</c:f>
              <c:strCache>
                <c:ptCount val="1"/>
                <c:pt idx="0">
                  <c:v>Yes</c:v>
                </c:pt>
              </c:strCache>
            </c:strRef>
          </c:cat>
          <c:val>
            <c:numRef>
              <c:f>'G3'!$E$7:$E$8</c:f>
              <c:numCache>
                <c:formatCode>General</c:formatCode>
                <c:ptCount val="1"/>
                <c:pt idx="0">
                  <c:v>63979</c:v>
                </c:pt>
              </c:numCache>
            </c:numRef>
          </c:val>
          <c:extLst>
            <c:ext xmlns:c16="http://schemas.microsoft.com/office/drawing/2014/chart" uri="{C3380CC4-5D6E-409C-BE32-E72D297353CC}">
              <c16:uniqueId val="{00000003-4E0A-44F6-B0BF-36D9BDB3D73F}"/>
            </c:ext>
          </c:extLst>
        </c:ser>
        <c:ser>
          <c:idx val="4"/>
          <c:order val="4"/>
          <c:tx>
            <c:strRef>
              <c:f>'G3'!$F$6</c:f>
              <c:strCache>
                <c:ptCount val="1"/>
                <c:pt idx="0">
                  <c:v> 2021</c:v>
                </c:pt>
              </c:strCache>
            </c:strRef>
          </c:tx>
          <c:spPr>
            <a:solidFill>
              <a:schemeClr val="accent5"/>
            </a:solidFill>
            <a:ln>
              <a:noFill/>
            </a:ln>
            <a:effectLst/>
          </c:spPr>
          <c:invertIfNegative val="0"/>
          <c:cat>
            <c:strRef>
              <c:f>'G3'!$A$7:$A$8</c:f>
              <c:strCache>
                <c:ptCount val="1"/>
                <c:pt idx="0">
                  <c:v>Yes</c:v>
                </c:pt>
              </c:strCache>
            </c:strRef>
          </c:cat>
          <c:val>
            <c:numRef>
              <c:f>'G3'!$F$7:$F$8</c:f>
              <c:numCache>
                <c:formatCode>General</c:formatCode>
                <c:ptCount val="1"/>
                <c:pt idx="0">
                  <c:v>97789</c:v>
                </c:pt>
              </c:numCache>
            </c:numRef>
          </c:val>
          <c:extLst>
            <c:ext xmlns:c16="http://schemas.microsoft.com/office/drawing/2014/chart" uri="{C3380CC4-5D6E-409C-BE32-E72D297353CC}">
              <c16:uniqueId val="{00000004-4E0A-44F6-B0BF-36D9BDB3D73F}"/>
            </c:ext>
          </c:extLst>
        </c:ser>
        <c:dLbls>
          <c:showLegendKey val="0"/>
          <c:showVal val="0"/>
          <c:showCatName val="0"/>
          <c:showSerName val="0"/>
          <c:showPercent val="0"/>
          <c:showBubbleSize val="0"/>
        </c:dLbls>
        <c:gapWidth val="219"/>
        <c:overlap val="-27"/>
        <c:axId val="321320416"/>
        <c:axId val="321317136"/>
      </c:barChart>
      <c:catAx>
        <c:axId val="3213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17136"/>
        <c:crosses val="autoZero"/>
        <c:auto val="1"/>
        <c:lblAlgn val="ctr"/>
        <c:lblOffset val="100"/>
        <c:noMultiLvlLbl val="0"/>
      </c:catAx>
      <c:valAx>
        <c:axId val="32131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2.jpeg"/><Relationship Id="rId5" Type="http://schemas.openxmlformats.org/officeDocument/2006/relationships/chart" Target="../charts/chart9.xml"/><Relationship Id="rId10" Type="http://schemas.openxmlformats.org/officeDocument/2006/relationships/chart" Target="../charts/chart13.xml"/><Relationship Id="rId4" Type="http://schemas.openxmlformats.org/officeDocument/2006/relationships/chart" Target="../charts/chart8.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590550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471485</xdr:colOff>
      <xdr:row>4</xdr:row>
      <xdr:rowOff>161925</xdr:rowOff>
    </xdr:from>
    <xdr:to>
      <xdr:col>12</xdr:col>
      <xdr:colOff>485774</xdr:colOff>
      <xdr:row>18</xdr:row>
      <xdr:rowOff>114301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123825</xdr:colOff>
      <xdr:row>3</xdr:row>
      <xdr:rowOff>123825</xdr:rowOff>
    </xdr:from>
    <xdr:to>
      <xdr:col>12</xdr:col>
      <xdr:colOff>438150</xdr:colOff>
      <xdr:row>18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452437</xdr:colOff>
      <xdr:row>4</xdr:row>
      <xdr:rowOff>161925</xdr:rowOff>
    </xdr:from>
    <xdr:to>
      <xdr:col>10</xdr:col>
      <xdr:colOff>233362</xdr:colOff>
      <xdr:row>19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4761</xdr:colOff>
      <xdr:row>6</xdr:row>
      <xdr:rowOff>190499</xdr:rowOff>
    </xdr:from>
    <xdr:to>
      <xdr:col>11</xdr:col>
      <xdr:colOff>209549</xdr:colOff>
      <xdr:row>21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53</xdr:col>
      <xdr:colOff>299357</xdr:colOff>
      <xdr:row>0</xdr:row>
      <xdr:rowOff>0</xdr:rowOff>
    </xdr:from>
    <xdr:to>
      <xdr:col>80</xdr:col>
      <xdr:colOff>111330</xdr:colOff>
      <xdr:row>57</xdr:row>
      <xdr:rowOff>164719</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065232" y="180295"/>
          <a:ext cx="16127866" cy="12127871"/>
        </a:xfrm>
        <a:prstGeom prst="rect">
          <a:avLst/>
        </a:prstGeom>
      </xdr:spPr>
    </xdr:pic>
    <xdr:clientData/>
  </xdr:twoCellAnchor>
  <xdr:twoCellAnchor>
    <xdr:from>
      <xdr:col>66</xdr:col>
      <xdr:colOff>373516</xdr:colOff>
      <xdr:row>4</xdr:row>
      <xdr:rowOff>29595</xdr:rowOff>
    </xdr:from>
    <xdr:to>
      <xdr:col>75</xdr:col>
      <xdr:colOff>325890</xdr:colOff>
      <xdr:row>19</xdr:row>
      <xdr:rowOff>132669</xdr:rowOff>
    </xdr:to>
    <xdr:sp macro="" textlink="">
      <xdr:nvSpPr>
        <xdr:cNvPr id="33" name="Rectangle 32"/>
        <xdr:cNvSpPr/>
      </xdr:nvSpPr>
      <xdr:spPr>
        <a:xfrm>
          <a:off x="40514587" y="383381"/>
          <a:ext cx="6075589" cy="2756467"/>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395287</xdr:colOff>
      <xdr:row>5</xdr:row>
      <xdr:rowOff>79940</xdr:rowOff>
    </xdr:from>
    <xdr:to>
      <xdr:col>75</xdr:col>
      <xdr:colOff>289432</xdr:colOff>
      <xdr:row>18</xdr:row>
      <xdr:rowOff>103753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10546</xdr:colOff>
      <xdr:row>20</xdr:row>
      <xdr:rowOff>68035</xdr:rowOff>
    </xdr:from>
    <xdr:to>
      <xdr:col>66</xdr:col>
      <xdr:colOff>196283</xdr:colOff>
      <xdr:row>38</xdr:row>
      <xdr:rowOff>22110</xdr:rowOff>
    </xdr:to>
    <xdr:sp macro="" textlink="">
      <xdr:nvSpPr>
        <xdr:cNvPr id="35" name="Rectangle 34"/>
        <xdr:cNvSpPr/>
      </xdr:nvSpPr>
      <xdr:spPr>
        <a:xfrm>
          <a:off x="34028403" y="3252106"/>
          <a:ext cx="6308951" cy="3138147"/>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56</xdr:col>
      <xdr:colOff>662327</xdr:colOff>
      <xdr:row>21</xdr:row>
      <xdr:rowOff>44222</xdr:rowOff>
    </xdr:from>
    <xdr:to>
      <xdr:col>66</xdr:col>
      <xdr:colOff>136752</xdr:colOff>
      <xdr:row>37</xdr:row>
      <xdr:rowOff>163283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676615</xdr:colOff>
      <xdr:row>4</xdr:row>
      <xdr:rowOff>-1</xdr:rowOff>
    </xdr:from>
    <xdr:to>
      <xdr:col>66</xdr:col>
      <xdr:colOff>172471</xdr:colOff>
      <xdr:row>19</xdr:row>
      <xdr:rowOff>105454</xdr:rowOff>
    </xdr:to>
    <xdr:sp macro="" textlink="">
      <xdr:nvSpPr>
        <xdr:cNvPr id="37" name="Rectangle 36"/>
        <xdr:cNvSpPr/>
      </xdr:nvSpPr>
      <xdr:spPr>
        <a:xfrm>
          <a:off x="34014115" y="353785"/>
          <a:ext cx="6299427" cy="2758848"/>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127226</xdr:colOff>
      <xdr:row>4</xdr:row>
      <xdr:rowOff>41839</xdr:rowOff>
    </xdr:from>
    <xdr:to>
      <xdr:col>66</xdr:col>
      <xdr:colOff>53408</xdr:colOff>
      <xdr:row>19</xdr:row>
      <xdr:rowOff>56128</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358209</xdr:colOff>
      <xdr:row>20</xdr:row>
      <xdr:rowOff>68035</xdr:rowOff>
    </xdr:from>
    <xdr:to>
      <xdr:col>75</xdr:col>
      <xdr:colOff>329633</xdr:colOff>
      <xdr:row>38</xdr:row>
      <xdr:rowOff>10204</xdr:rowOff>
    </xdr:to>
    <xdr:sp macro="" textlink="">
      <xdr:nvSpPr>
        <xdr:cNvPr id="39" name="Rectangle 38"/>
        <xdr:cNvSpPr/>
      </xdr:nvSpPr>
      <xdr:spPr>
        <a:xfrm>
          <a:off x="40499280" y="3252106"/>
          <a:ext cx="6094639" cy="3126241"/>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602797</xdr:colOff>
      <xdr:row>20</xdr:row>
      <xdr:rowOff>48985</xdr:rowOff>
    </xdr:from>
    <xdr:to>
      <xdr:col>75</xdr:col>
      <xdr:colOff>77080</xdr:colOff>
      <xdr:row>36</xdr:row>
      <xdr:rowOff>163285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53</xdr:col>
      <xdr:colOff>649058</xdr:colOff>
      <xdr:row>10</xdr:row>
      <xdr:rowOff>134367</xdr:rowOff>
    </xdr:from>
    <xdr:to>
      <xdr:col>57</xdr:col>
      <xdr:colOff>133285</xdr:colOff>
      <xdr:row>15</xdr:row>
      <xdr:rowOff>89990</xdr:rowOff>
    </xdr:to>
    <mc:AlternateContent xmlns:mc="http://schemas.openxmlformats.org/markup-compatibility/2006" xmlns:a14="http://schemas.microsoft.com/office/drawing/2010/main">
      <mc:Choice Requires="a14">
        <xdr:graphicFrame macro="">
          <xdr:nvGraphicFramePr>
            <xdr:cNvPr id="41" name="Posters 2"/>
            <xdr:cNvGraphicFramePr/>
          </xdr:nvGraphicFramePr>
          <xdr:xfrm>
            <a:off x="0" y="0"/>
            <a:ext cx="0" cy="0"/>
          </xdr:xfrm>
          <a:graphic>
            <a:graphicData uri="http://schemas.microsoft.com/office/drawing/2010/slicer">
              <sle:slicer xmlns:sle="http://schemas.microsoft.com/office/drawing/2010/slicer" name="Posters 2"/>
            </a:graphicData>
          </a:graphic>
        </xdr:graphicFrame>
      </mc:Choice>
      <mc:Fallback xmlns="">
        <xdr:sp macro="" textlink="">
          <xdr:nvSpPr>
            <xdr:cNvPr id="0" name=""/>
            <xdr:cNvSpPr>
              <a:spLocks noTextEdit="1"/>
            </xdr:cNvSpPr>
          </xdr:nvSpPr>
          <xdr:spPr>
            <a:xfrm>
              <a:off x="36707987" y="1903296"/>
              <a:ext cx="1909762" cy="930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666750</xdr:colOff>
      <xdr:row>17</xdr:row>
      <xdr:rowOff>10204</xdr:rowOff>
    </xdr:from>
    <xdr:to>
      <xdr:col>57</xdr:col>
      <xdr:colOff>114578</xdr:colOff>
      <xdr:row>21</xdr:row>
      <xdr:rowOff>171943</xdr:rowOff>
    </xdr:to>
    <mc:AlternateContent xmlns:mc="http://schemas.openxmlformats.org/markup-compatibility/2006" xmlns:a14="http://schemas.microsoft.com/office/drawing/2010/main">
      <mc:Choice Requires="a14">
        <xdr:graphicFrame macro="">
          <xdr:nvGraphicFramePr>
            <xdr:cNvPr id="42" name="Coupons 2"/>
            <xdr:cNvGraphicFramePr/>
          </xdr:nvGraphicFramePr>
          <xdr:xfrm>
            <a:off x="0" y="0"/>
            <a:ext cx="0" cy="0"/>
          </xdr:xfrm>
          <a:graphic>
            <a:graphicData uri="http://schemas.microsoft.com/office/drawing/2010/slicer">
              <sle:slicer xmlns:sle="http://schemas.microsoft.com/office/drawing/2010/slicer" name="Coupons 2"/>
            </a:graphicData>
          </a:graphic>
        </xdr:graphicFrame>
      </mc:Choice>
      <mc:Fallback xmlns="">
        <xdr:sp macro="" textlink="">
          <xdr:nvSpPr>
            <xdr:cNvPr id="0" name=""/>
            <xdr:cNvSpPr>
              <a:spLocks noTextEdit="1"/>
            </xdr:cNvSpPr>
          </xdr:nvSpPr>
          <xdr:spPr>
            <a:xfrm>
              <a:off x="36725679" y="3017383"/>
              <a:ext cx="1892413" cy="94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0</xdr:colOff>
      <xdr:row>23</xdr:row>
      <xdr:rowOff>61910</xdr:rowOff>
    </xdr:from>
    <xdr:to>
      <xdr:col>57</xdr:col>
      <xdr:colOff>111330</xdr:colOff>
      <xdr:row>28</xdr:row>
      <xdr:rowOff>88289</xdr:rowOff>
    </xdr:to>
    <mc:AlternateContent xmlns:mc="http://schemas.openxmlformats.org/markup-compatibility/2006" xmlns:a14="http://schemas.microsoft.com/office/drawing/2010/main">
      <mc:Choice Requires="a14">
        <xdr:graphicFrame macro="">
          <xdr:nvGraphicFramePr>
            <xdr:cNvPr id="43" name="Catalog Inclusion 2"/>
            <xdr:cNvGraphicFramePr/>
          </xdr:nvGraphicFramePr>
          <xdr:xfrm>
            <a:off x="0" y="0"/>
            <a:ext cx="0" cy="0"/>
          </xdr:xfrm>
          <a:graphic>
            <a:graphicData uri="http://schemas.microsoft.com/office/drawing/2010/slicer">
              <sle:slicer xmlns:sle="http://schemas.microsoft.com/office/drawing/2010/slicer" name="Catalog Inclusion 2"/>
            </a:graphicData>
          </a:graphic>
        </xdr:graphicFrame>
      </mc:Choice>
      <mc:Fallback xmlns="">
        <xdr:sp macro="" textlink="">
          <xdr:nvSpPr>
            <xdr:cNvPr id="0" name=""/>
            <xdr:cNvSpPr>
              <a:spLocks noTextEdit="1"/>
            </xdr:cNvSpPr>
          </xdr:nvSpPr>
          <xdr:spPr>
            <a:xfrm>
              <a:off x="36739286" y="4130446"/>
              <a:ext cx="1904999" cy="100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678</xdr:colOff>
      <xdr:row>29</xdr:row>
      <xdr:rowOff>139473</xdr:rowOff>
    </xdr:from>
    <xdr:to>
      <xdr:col>57</xdr:col>
      <xdr:colOff>110987</xdr:colOff>
      <xdr:row>37</xdr:row>
      <xdr:rowOff>48242</xdr:rowOff>
    </xdr:to>
    <mc:AlternateContent xmlns:mc="http://schemas.openxmlformats.org/markup-compatibility/2006" xmlns:a14="http://schemas.microsoft.com/office/drawing/2010/main">
      <mc:Choice Requires="a14">
        <xdr:graphicFrame macro="">
          <xdr:nvGraphicFramePr>
            <xdr:cNvPr id="44" name="Account Type 2"/>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36739964" y="5269366"/>
              <a:ext cx="1903978" cy="1466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653143</xdr:colOff>
      <xdr:row>4</xdr:row>
      <xdr:rowOff>681</xdr:rowOff>
    </xdr:from>
    <xdr:to>
      <xdr:col>57</xdr:col>
      <xdr:colOff>137369</xdr:colOff>
      <xdr:row>8</xdr:row>
      <xdr:rowOff>171943</xdr:rowOff>
    </xdr:to>
    <mc:AlternateContent xmlns:mc="http://schemas.openxmlformats.org/markup-compatibility/2006" xmlns:a14="http://schemas.microsoft.com/office/drawing/2010/main">
      <mc:Choice Requires="a14">
        <xdr:graphicFrame macro="">
          <xdr:nvGraphicFramePr>
            <xdr:cNvPr id="45" name="Social Media 2"/>
            <xdr:cNvGraphicFramePr/>
          </xdr:nvGraphicFramePr>
          <xdr:xfrm>
            <a:off x="0" y="0"/>
            <a:ext cx="0" cy="0"/>
          </xdr:xfrm>
          <a:graphic>
            <a:graphicData uri="http://schemas.microsoft.com/office/drawing/2010/slicer">
              <sle:slicer xmlns:sle="http://schemas.microsoft.com/office/drawing/2010/slicer" name="Social Media 2"/>
            </a:graphicData>
          </a:graphic>
        </xdr:graphicFrame>
      </mc:Choice>
      <mc:Fallback xmlns="">
        <xdr:sp macro="" textlink="">
          <xdr:nvSpPr>
            <xdr:cNvPr id="0" name=""/>
            <xdr:cNvSpPr>
              <a:spLocks noTextEdit="1"/>
            </xdr:cNvSpPr>
          </xdr:nvSpPr>
          <xdr:spPr>
            <a:xfrm>
              <a:off x="36712072" y="708252"/>
              <a:ext cx="1919286" cy="95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54</xdr:col>
      <xdr:colOff>68034</xdr:colOff>
      <xdr:row>0</xdr:row>
      <xdr:rowOff>0</xdr:rowOff>
    </xdr:from>
    <xdr:ext cx="14546037" cy="571500"/>
    <xdr:sp macro="" textlink="">
      <xdr:nvSpPr>
        <xdr:cNvPr id="46" name="TextBox 45"/>
        <xdr:cNvSpPr txBox="1"/>
      </xdr:nvSpPr>
      <xdr:spPr>
        <a:xfrm>
          <a:off x="32044820" y="312964"/>
          <a:ext cx="14546037"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000" b="1">
              <a:solidFill>
                <a:schemeClr val="tx2">
                  <a:lumMod val="50000"/>
                </a:schemeClr>
              </a:solidFill>
              <a:latin typeface="Times New Roman" panose="02020603050405020304" pitchFamily="18" charset="0"/>
              <a:cs typeface="Times New Roman" panose="02020603050405020304" pitchFamily="18" charset="0"/>
            </a:rPr>
            <a:t>Account Sales Dashboard</a:t>
          </a:r>
        </a:p>
      </xdr:txBody>
    </xdr:sp>
    <xdr:clientData/>
  </xdr:oneCellAnchor>
  <xdr:twoCellAnchor editAs="oneCell">
    <xdr:from>
      <xdr:col>25</xdr:col>
      <xdr:colOff>598715</xdr:colOff>
      <xdr:row>3</xdr:row>
      <xdr:rowOff>95251</xdr:rowOff>
    </xdr:from>
    <xdr:to>
      <xdr:col>50</xdr:col>
      <xdr:colOff>546470</xdr:colOff>
      <xdr:row>39</xdr:row>
      <xdr:rowOff>68036</xdr:rowOff>
    </xdr:to>
    <xdr:pic>
      <xdr:nvPicPr>
        <xdr:cNvPr id="60" name="Picture 5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906751" y="666751"/>
          <a:ext cx="15255790" cy="6830785"/>
        </a:xfrm>
        <a:prstGeom prst="rect">
          <a:avLst/>
        </a:prstGeom>
      </xdr:spPr>
    </xdr:pic>
    <xdr:clientData/>
  </xdr:twoCellAnchor>
  <xdr:twoCellAnchor>
    <xdr:from>
      <xdr:col>29</xdr:col>
      <xdr:colOff>312779</xdr:colOff>
      <xdr:row>22</xdr:row>
      <xdr:rowOff>157007</xdr:rowOff>
    </xdr:from>
    <xdr:to>
      <xdr:col>38</xdr:col>
      <xdr:colOff>467591</xdr:colOff>
      <xdr:row>38</xdr:row>
      <xdr:rowOff>121227</xdr:rowOff>
    </xdr:to>
    <xdr:sp macro="" textlink="">
      <xdr:nvSpPr>
        <xdr:cNvPr id="61" name="Rectangle 60"/>
        <xdr:cNvSpPr/>
      </xdr:nvSpPr>
      <xdr:spPr>
        <a:xfrm>
          <a:off x="17890734" y="4348007"/>
          <a:ext cx="5610039" cy="3012220"/>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277090</xdr:colOff>
      <xdr:row>8</xdr:row>
      <xdr:rowOff>49275</xdr:rowOff>
    </xdr:from>
    <xdr:to>
      <xdr:col>38</xdr:col>
      <xdr:colOff>460594</xdr:colOff>
      <xdr:row>22</xdr:row>
      <xdr:rowOff>34636</xdr:rowOff>
    </xdr:to>
    <xdr:sp macro="" textlink="">
      <xdr:nvSpPr>
        <xdr:cNvPr id="63" name="Rectangle 62"/>
        <xdr:cNvSpPr/>
      </xdr:nvSpPr>
      <xdr:spPr>
        <a:xfrm>
          <a:off x="17855045" y="1573275"/>
          <a:ext cx="5638731" cy="2652361"/>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532503</xdr:colOff>
      <xdr:row>22</xdr:row>
      <xdr:rowOff>171945</xdr:rowOff>
    </xdr:from>
    <xdr:to>
      <xdr:col>47</xdr:col>
      <xdr:colOff>242455</xdr:colOff>
      <xdr:row>38</xdr:row>
      <xdr:rowOff>104218</xdr:rowOff>
    </xdr:to>
    <xdr:sp macro="" textlink="">
      <xdr:nvSpPr>
        <xdr:cNvPr id="65" name="Rectangle 64"/>
        <xdr:cNvSpPr/>
      </xdr:nvSpPr>
      <xdr:spPr>
        <a:xfrm>
          <a:off x="23565685" y="4362945"/>
          <a:ext cx="5165179" cy="2980273"/>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225136</xdr:colOff>
      <xdr:row>8</xdr:row>
      <xdr:rowOff>96267</xdr:rowOff>
    </xdr:from>
    <xdr:to>
      <xdr:col>38</xdr:col>
      <xdr:colOff>381000</xdr:colOff>
      <xdr:row>23</xdr:row>
      <xdr:rowOff>110556</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540877</xdr:colOff>
      <xdr:row>8</xdr:row>
      <xdr:rowOff>47686</xdr:rowOff>
    </xdr:from>
    <xdr:to>
      <xdr:col>47</xdr:col>
      <xdr:colOff>225135</xdr:colOff>
      <xdr:row>22</xdr:row>
      <xdr:rowOff>69274</xdr:rowOff>
    </xdr:to>
    <xdr:sp macro="" textlink="">
      <xdr:nvSpPr>
        <xdr:cNvPr id="67" name="Rectangle 66"/>
        <xdr:cNvSpPr/>
      </xdr:nvSpPr>
      <xdr:spPr>
        <a:xfrm>
          <a:off x="23574059" y="1571686"/>
          <a:ext cx="5139485" cy="2688588"/>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26</xdr:col>
      <xdr:colOff>101683</xdr:colOff>
      <xdr:row>13</xdr:row>
      <xdr:rowOff>166901</xdr:rowOff>
    </xdr:from>
    <xdr:to>
      <xdr:col>29</xdr:col>
      <xdr:colOff>217776</xdr:colOff>
      <xdr:row>18</xdr:row>
      <xdr:rowOff>126236</xdr:rowOff>
    </xdr:to>
    <mc:AlternateContent xmlns:mc="http://schemas.openxmlformats.org/markup-compatibility/2006" xmlns:a14="http://schemas.microsoft.com/office/drawing/2010/main">
      <mc:Choice Requires="a14">
        <xdr:graphicFrame macro="">
          <xdr:nvGraphicFramePr>
            <xdr:cNvPr id="69" name="Posters 3"/>
            <xdr:cNvGraphicFramePr/>
          </xdr:nvGraphicFramePr>
          <xdr:xfrm>
            <a:off x="0" y="0"/>
            <a:ext cx="0" cy="0"/>
          </xdr:xfrm>
          <a:graphic>
            <a:graphicData uri="http://schemas.microsoft.com/office/drawing/2010/slicer">
              <sle:slicer xmlns:sle="http://schemas.microsoft.com/office/drawing/2010/slicer" name="Posters 3"/>
            </a:graphicData>
          </a:graphic>
        </xdr:graphicFrame>
      </mc:Choice>
      <mc:Fallback xmlns="">
        <xdr:sp macro="" textlink="">
          <xdr:nvSpPr>
            <xdr:cNvPr id="0" name=""/>
            <xdr:cNvSpPr>
              <a:spLocks noTextEdit="1"/>
            </xdr:cNvSpPr>
          </xdr:nvSpPr>
          <xdr:spPr>
            <a:xfrm>
              <a:off x="16022040" y="2643401"/>
              <a:ext cx="1953057" cy="911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115663</xdr:colOff>
      <xdr:row>19</xdr:row>
      <xdr:rowOff>53501</xdr:rowOff>
    </xdr:from>
    <xdr:to>
      <xdr:col>29</xdr:col>
      <xdr:colOff>214407</xdr:colOff>
      <xdr:row>24</xdr:row>
      <xdr:rowOff>24739</xdr:rowOff>
    </xdr:to>
    <mc:AlternateContent xmlns:mc="http://schemas.openxmlformats.org/markup-compatibility/2006" xmlns:a14="http://schemas.microsoft.com/office/drawing/2010/main">
      <mc:Choice Requires="a14">
        <xdr:graphicFrame macro="">
          <xdr:nvGraphicFramePr>
            <xdr:cNvPr id="70" name="Coupons 3"/>
            <xdr:cNvGraphicFramePr/>
          </xdr:nvGraphicFramePr>
          <xdr:xfrm>
            <a:off x="0" y="0"/>
            <a:ext cx="0" cy="0"/>
          </xdr:xfrm>
          <a:graphic>
            <a:graphicData uri="http://schemas.microsoft.com/office/drawing/2010/slicer">
              <sle:slicer xmlns:sle="http://schemas.microsoft.com/office/drawing/2010/slicer" name="Coupons 3"/>
            </a:graphicData>
          </a:graphic>
        </xdr:graphicFrame>
      </mc:Choice>
      <mc:Fallback xmlns="">
        <xdr:sp macro="" textlink="">
          <xdr:nvSpPr>
            <xdr:cNvPr id="0" name=""/>
            <xdr:cNvSpPr>
              <a:spLocks noTextEdit="1"/>
            </xdr:cNvSpPr>
          </xdr:nvSpPr>
          <xdr:spPr>
            <a:xfrm>
              <a:off x="16036020" y="3673001"/>
              <a:ext cx="1935708" cy="923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107500</xdr:colOff>
      <xdr:row>24</xdr:row>
      <xdr:rowOff>126234</xdr:rowOff>
    </xdr:from>
    <xdr:to>
      <xdr:col>29</xdr:col>
      <xdr:colOff>213387</xdr:colOff>
      <xdr:row>29</xdr:row>
      <xdr:rowOff>152612</xdr:rowOff>
    </xdr:to>
    <mc:AlternateContent xmlns:mc="http://schemas.openxmlformats.org/markup-compatibility/2006" xmlns:a14="http://schemas.microsoft.com/office/drawing/2010/main">
      <mc:Choice Requires="a14">
        <xdr:graphicFrame macro="">
          <xdr:nvGraphicFramePr>
            <xdr:cNvPr id="71" name="Catalog Inclusion 3"/>
            <xdr:cNvGraphicFramePr/>
          </xdr:nvGraphicFramePr>
          <xdr:xfrm>
            <a:off x="0" y="0"/>
            <a:ext cx="0" cy="0"/>
          </xdr:xfrm>
          <a:graphic>
            <a:graphicData uri="http://schemas.microsoft.com/office/drawing/2010/slicer">
              <sle:slicer xmlns:sle="http://schemas.microsoft.com/office/drawing/2010/slicer" name="Catalog Inclusion 3"/>
            </a:graphicData>
          </a:graphic>
        </xdr:graphicFrame>
      </mc:Choice>
      <mc:Fallback xmlns="">
        <xdr:sp macro="" textlink="">
          <xdr:nvSpPr>
            <xdr:cNvPr id="0" name=""/>
            <xdr:cNvSpPr>
              <a:spLocks noTextEdit="1"/>
            </xdr:cNvSpPr>
          </xdr:nvSpPr>
          <xdr:spPr>
            <a:xfrm>
              <a:off x="16027857" y="4698234"/>
              <a:ext cx="1942851" cy="978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108177</xdr:colOff>
      <xdr:row>30</xdr:row>
      <xdr:rowOff>64015</xdr:rowOff>
    </xdr:from>
    <xdr:to>
      <xdr:col>29</xdr:col>
      <xdr:colOff>213043</xdr:colOff>
      <xdr:row>38</xdr:row>
      <xdr:rowOff>121227</xdr:rowOff>
    </xdr:to>
    <mc:AlternateContent xmlns:mc="http://schemas.openxmlformats.org/markup-compatibility/2006" xmlns:a14="http://schemas.microsoft.com/office/drawing/2010/main">
      <mc:Choice Requires="a14">
        <xdr:graphicFrame macro="">
          <xdr:nvGraphicFramePr>
            <xdr:cNvPr id="72" name="Account Type 3"/>
            <xdr:cNvGraphicFramePr/>
          </xdr:nvGraphicFramePr>
          <xdr:xfrm>
            <a:off x="0" y="0"/>
            <a:ext cx="0" cy="0"/>
          </xdr:xfrm>
          <a:graphic>
            <a:graphicData uri="http://schemas.microsoft.com/office/drawing/2010/slicer">
              <sle:slicer xmlns:sle="http://schemas.microsoft.com/office/drawing/2010/slicer" name="Account Type 3"/>
            </a:graphicData>
          </a:graphic>
        </xdr:graphicFrame>
      </mc:Choice>
      <mc:Fallback xmlns="">
        <xdr:sp macro="" textlink="">
          <xdr:nvSpPr>
            <xdr:cNvPr id="0" name=""/>
            <xdr:cNvSpPr>
              <a:spLocks noTextEdit="1"/>
            </xdr:cNvSpPr>
          </xdr:nvSpPr>
          <xdr:spPr>
            <a:xfrm>
              <a:off x="16028534" y="5779015"/>
              <a:ext cx="1941830" cy="1581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88449</xdr:colOff>
      <xdr:row>8</xdr:row>
      <xdr:rowOff>57830</xdr:rowOff>
    </xdr:from>
    <xdr:to>
      <xdr:col>29</xdr:col>
      <xdr:colOff>214066</xdr:colOff>
      <xdr:row>13</xdr:row>
      <xdr:rowOff>38593</xdr:rowOff>
    </xdr:to>
    <mc:AlternateContent xmlns:mc="http://schemas.openxmlformats.org/markup-compatibility/2006" xmlns:a14="http://schemas.microsoft.com/office/drawing/2010/main">
      <mc:Choice Requires="a14">
        <xdr:graphicFrame macro="">
          <xdr:nvGraphicFramePr>
            <xdr:cNvPr id="73" name="Social Media 3"/>
            <xdr:cNvGraphicFramePr/>
          </xdr:nvGraphicFramePr>
          <xdr:xfrm>
            <a:off x="0" y="0"/>
            <a:ext cx="0" cy="0"/>
          </xdr:xfrm>
          <a:graphic>
            <a:graphicData uri="http://schemas.microsoft.com/office/drawing/2010/slicer">
              <sle:slicer xmlns:sle="http://schemas.microsoft.com/office/drawing/2010/slicer" name="Social Media 3"/>
            </a:graphicData>
          </a:graphic>
        </xdr:graphicFrame>
      </mc:Choice>
      <mc:Fallback xmlns="">
        <xdr:sp macro="" textlink="">
          <xdr:nvSpPr>
            <xdr:cNvPr id="0" name=""/>
            <xdr:cNvSpPr>
              <a:spLocks noTextEdit="1"/>
            </xdr:cNvSpPr>
          </xdr:nvSpPr>
          <xdr:spPr>
            <a:xfrm>
              <a:off x="17777735" y="1472973"/>
              <a:ext cx="1919286" cy="95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108857</xdr:colOff>
      <xdr:row>4</xdr:row>
      <xdr:rowOff>40822</xdr:rowOff>
    </xdr:from>
    <xdr:to>
      <xdr:col>47</xdr:col>
      <xdr:colOff>217714</xdr:colOff>
      <xdr:row>7</xdr:row>
      <xdr:rowOff>133349</xdr:rowOff>
    </xdr:to>
    <xdr:sp macro="" textlink="">
      <xdr:nvSpPr>
        <xdr:cNvPr id="75" name="Rectangle 74"/>
        <xdr:cNvSpPr/>
      </xdr:nvSpPr>
      <xdr:spPr>
        <a:xfrm>
          <a:off x="17798143" y="748393"/>
          <a:ext cx="14396357" cy="623206"/>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26</xdr:col>
      <xdr:colOff>342901</xdr:colOff>
      <xdr:row>3</xdr:row>
      <xdr:rowOff>149678</xdr:rowOff>
    </xdr:from>
    <xdr:ext cx="12559145" cy="625928"/>
    <xdr:sp macro="" textlink="">
      <xdr:nvSpPr>
        <xdr:cNvPr id="74" name="TextBox 73"/>
        <xdr:cNvSpPr txBox="1"/>
      </xdr:nvSpPr>
      <xdr:spPr>
        <a:xfrm>
          <a:off x="16102446" y="721178"/>
          <a:ext cx="12559145" cy="625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latin typeface="Times New Roman" panose="02020603050405020304" pitchFamily="18" charset="0"/>
              <a:cs typeface="Times New Roman" panose="02020603050405020304" pitchFamily="18" charset="0"/>
            </a:rPr>
            <a:t>Account Sales Dashboard </a:t>
          </a:r>
        </a:p>
      </xdr:txBody>
    </xdr:sp>
    <xdr:clientData/>
  </xdr:oneCellAnchor>
  <xdr:twoCellAnchor>
    <xdr:from>
      <xdr:col>29</xdr:col>
      <xdr:colOff>363681</xdr:colOff>
      <xdr:row>23</xdr:row>
      <xdr:rowOff>19794</xdr:rowOff>
    </xdr:from>
    <xdr:to>
      <xdr:col>38</xdr:col>
      <xdr:colOff>294409</xdr:colOff>
      <xdr:row>38</xdr:row>
      <xdr:rowOff>34635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374879</xdr:colOff>
      <xdr:row>9</xdr:row>
      <xdr:rowOff>134368</xdr:rowOff>
    </xdr:from>
    <xdr:to>
      <xdr:col>47</xdr:col>
      <xdr:colOff>269024</xdr:colOff>
      <xdr:row>22</xdr:row>
      <xdr:rowOff>158181</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39</xdr:col>
      <xdr:colOff>47007</xdr:colOff>
      <xdr:row>22</xdr:row>
      <xdr:rowOff>123702</xdr:rowOff>
    </xdr:from>
    <xdr:to>
      <xdr:col>47</xdr:col>
      <xdr:colOff>277091</xdr:colOff>
      <xdr:row>37</xdr:row>
      <xdr:rowOff>103909</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01.091743750003" createdVersion="6" refreshedVersion="6" minRefreshableVersion="3" recordCount="60">
  <cacheSource type="worksheet">
    <worksheetSource ref="A1:R61" sheet="Data"/>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s v="2131 Patterson Road, Brooklyn NY 11201"/>
    <s v="Dorothy Rizzo"/>
    <s v="(880) 283-6803"/>
    <x v="0"/>
    <s v="Yes"/>
    <s v="Yes"/>
    <s v="Yes"/>
    <x v="0"/>
    <x v="0"/>
    <x v="0"/>
    <x v="0"/>
    <x v="0"/>
    <x v="0"/>
    <x v="0"/>
    <x v="0"/>
    <x v="0"/>
    <x v="0"/>
  </r>
  <r>
    <x v="1"/>
    <s v="3685 Morningview Lane, New York NY 10013"/>
    <s v="Lawson Moore"/>
    <s v="(711) 426-7350"/>
    <x v="0"/>
    <s v="Yes"/>
    <s v="Yes"/>
    <s v="Yes"/>
    <x v="1"/>
    <x v="0"/>
    <x v="0"/>
    <x v="0"/>
    <x v="1"/>
    <x v="1"/>
    <x v="1"/>
    <x v="1"/>
    <x v="1"/>
    <x v="1"/>
  </r>
  <r>
    <x v="2"/>
    <s v="2285 Ladybug Drive, New York NY 10013"/>
    <s v="Vin Hudson"/>
    <s v="(952) 952-5573"/>
    <x v="0"/>
    <s v="Yes"/>
    <s v="Yes"/>
    <s v="Yes"/>
    <x v="0"/>
    <x v="0"/>
    <x v="0"/>
    <x v="0"/>
    <x v="2"/>
    <x v="2"/>
    <x v="2"/>
    <x v="2"/>
    <x v="2"/>
    <x v="2"/>
  </r>
  <r>
    <x v="3"/>
    <s v="2930 Southern Street, New York NY 10005"/>
    <s v="Susana Huels"/>
    <s v="(491) 505-6064"/>
    <x v="0"/>
    <s v="Yes"/>
    <s v="Yes"/>
    <s v="Yes"/>
    <x v="0"/>
    <x v="0"/>
    <x v="0"/>
    <x v="0"/>
    <x v="3"/>
    <x v="3"/>
    <x v="3"/>
    <x v="3"/>
    <x v="3"/>
    <x v="3"/>
  </r>
  <r>
    <x v="4"/>
    <s v="2807 Geraldine Lane, New York NY 10004"/>
    <s v="Shanna Hettinger"/>
    <s v="(412) 570-0596"/>
    <x v="0"/>
    <s v="Yes"/>
    <s v="Yes"/>
    <s v="No"/>
    <x v="0"/>
    <x v="0"/>
    <x v="0"/>
    <x v="0"/>
    <x v="4"/>
    <x v="4"/>
    <x v="4"/>
    <x v="4"/>
    <x v="4"/>
    <x v="4"/>
  </r>
  <r>
    <x v="5"/>
    <s v="7778 Cherry Road, Bronx NY 10467"/>
    <s v="Roy McGlynn"/>
    <s v="(594) 807-4187"/>
    <x v="0"/>
    <s v="Yes"/>
    <s v="Yes"/>
    <s v="Yes"/>
    <x v="1"/>
    <x v="0"/>
    <x v="0"/>
    <x v="1"/>
    <x v="5"/>
    <x v="5"/>
    <x v="5"/>
    <x v="5"/>
    <x v="5"/>
    <x v="5"/>
  </r>
  <r>
    <x v="6"/>
    <s v="48 Winchester Avenue, New York NY 10024"/>
    <s v="Lorena Posacco"/>
    <s v="(678) 294-8103"/>
    <x v="0"/>
    <s v="Yes"/>
    <s v="No"/>
    <s v="No"/>
    <x v="1"/>
    <x v="1"/>
    <x v="0"/>
    <x v="1"/>
    <x v="6"/>
    <x v="6"/>
    <x v="6"/>
    <x v="6"/>
    <x v="6"/>
    <x v="6"/>
  </r>
  <r>
    <x v="7"/>
    <s v="8735 Squaw Creek Drive, Brooklyn NY 11214"/>
    <s v="Juanita Wisozk"/>
    <s v="(305) 531-1310"/>
    <x v="0"/>
    <s v="Yes"/>
    <s v="No"/>
    <s v="Yes"/>
    <x v="0"/>
    <x v="1"/>
    <x v="0"/>
    <x v="1"/>
    <x v="7"/>
    <x v="7"/>
    <x v="7"/>
    <x v="7"/>
    <x v="7"/>
    <x v="7"/>
  </r>
  <r>
    <x v="8"/>
    <s v="267 Third Road, New York NY 10034"/>
    <s v="Velma Riley"/>
    <s v="(697) 543-0310"/>
    <x v="0"/>
    <s v="Yes"/>
    <s v="No"/>
    <s v="No"/>
    <x v="1"/>
    <x v="1"/>
    <x v="0"/>
    <x v="1"/>
    <x v="8"/>
    <x v="8"/>
    <x v="8"/>
    <x v="8"/>
    <x v="8"/>
    <x v="8"/>
  </r>
  <r>
    <x v="9"/>
    <s v="102 Coffee Court, Bronx NY 10461"/>
    <s v="Holly Gaines"/>
    <s v="(277) 456-4626"/>
    <x v="0"/>
    <s v="Yes"/>
    <s v="Yes"/>
    <s v="No"/>
    <x v="0"/>
    <x v="1"/>
    <x v="0"/>
    <x v="1"/>
    <x v="9"/>
    <x v="9"/>
    <x v="9"/>
    <x v="9"/>
    <x v="9"/>
    <x v="9"/>
  </r>
  <r>
    <x v="10"/>
    <s v="44 W. Pheasant Street, Brooklyn NY 11233"/>
    <s v="Gary Brown"/>
    <s v="(459) 968-9453"/>
    <x v="0"/>
    <s v="Yes"/>
    <s v="No"/>
    <s v="No"/>
    <x v="1"/>
    <x v="1"/>
    <x v="1"/>
    <x v="1"/>
    <x v="10"/>
    <x v="10"/>
    <x v="10"/>
    <x v="10"/>
    <x v="10"/>
    <x v="10"/>
  </r>
  <r>
    <x v="11"/>
    <s v="7488 N. Marconi Ave, Brooklyn NY 11237"/>
    <s v="Jeffrey Akins"/>
    <s v="(313) 417-8968"/>
    <x v="0"/>
    <s v="Yes"/>
    <s v="No"/>
    <s v="No"/>
    <x v="1"/>
    <x v="1"/>
    <x v="1"/>
    <x v="1"/>
    <x v="11"/>
    <x v="11"/>
    <x v="11"/>
    <x v="11"/>
    <x v="11"/>
    <x v="11"/>
  </r>
  <r>
    <x v="12"/>
    <s v="9575 Shipley Court, Brooklyn NY 11201"/>
    <s v="Tim Young"/>
    <s v="(876) 653-1727"/>
    <x v="0"/>
    <s v="Yes"/>
    <s v="No"/>
    <s v="Yes"/>
    <x v="0"/>
    <x v="0"/>
    <x v="0"/>
    <x v="0"/>
    <x v="12"/>
    <x v="12"/>
    <x v="12"/>
    <x v="12"/>
    <x v="12"/>
    <x v="12"/>
  </r>
  <r>
    <x v="13"/>
    <s v="8156 Lake View Street, New York, NY 10025"/>
    <s v="Debra Kroll"/>
    <s v="(628) 832-4986"/>
    <x v="0"/>
    <s v="Yes"/>
    <s v="Yes"/>
    <s v="Yes"/>
    <x v="0"/>
    <x v="0"/>
    <x v="0"/>
    <x v="0"/>
    <x v="13"/>
    <x v="13"/>
    <x v="13"/>
    <x v="13"/>
    <x v="13"/>
    <x v="13"/>
  </r>
  <r>
    <x v="14"/>
    <s v="44 Madison Dr, New York NY 10032"/>
    <s v="Kelly Boyd"/>
    <s v="(220) 929-0797"/>
    <x v="0"/>
    <s v="Yes"/>
    <s v="Yes"/>
    <s v="No"/>
    <x v="1"/>
    <x v="1"/>
    <x v="1"/>
    <x v="1"/>
    <x v="14"/>
    <x v="14"/>
    <x v="14"/>
    <x v="14"/>
    <x v="14"/>
    <x v="14"/>
  </r>
  <r>
    <x v="15"/>
    <s v="9848 Linden St, New York NY 10011"/>
    <s v="Dan Hill"/>
    <s v="(248) 450-0797"/>
    <x v="1"/>
    <s v="Yes"/>
    <s v="Yes"/>
    <s v="No"/>
    <x v="1"/>
    <x v="1"/>
    <x v="1"/>
    <x v="1"/>
    <x v="15"/>
    <x v="15"/>
    <x v="15"/>
    <x v="15"/>
    <x v="15"/>
    <x v="15"/>
  </r>
  <r>
    <x v="16"/>
    <s v="805 South Pilgrim Court, Brooklyn NY 11225"/>
    <s v="Javier George"/>
    <s v="(964) 214-3742"/>
    <x v="1"/>
    <s v="Yes"/>
    <s v="Yes"/>
    <s v="No"/>
    <x v="1"/>
    <x v="1"/>
    <x v="1"/>
    <x v="1"/>
    <x v="16"/>
    <x v="16"/>
    <x v="16"/>
    <x v="16"/>
    <x v="16"/>
    <x v="16"/>
  </r>
  <r>
    <x v="17"/>
    <s v="9132 Redwood Rd, Bronx NY 10466"/>
    <s v="Christopher Evans"/>
    <s v="(831) 406-6300"/>
    <x v="1"/>
    <s v="Yes"/>
    <s v="Yes"/>
    <s v="No"/>
    <x v="0"/>
    <x v="1"/>
    <x v="0"/>
    <x v="1"/>
    <x v="17"/>
    <x v="17"/>
    <x v="17"/>
    <x v="17"/>
    <x v="17"/>
    <x v="17"/>
  </r>
  <r>
    <x v="18"/>
    <s v="3 Warren Drive, New York NY 10040"/>
    <s v="Julie Ross"/>
    <s v="(778) 387-0744"/>
    <x v="1"/>
    <s v="Yes"/>
    <s v="Yes"/>
    <s v="No"/>
    <x v="1"/>
    <x v="1"/>
    <x v="1"/>
    <x v="1"/>
    <x v="18"/>
    <x v="18"/>
    <x v="18"/>
    <x v="18"/>
    <x v="18"/>
    <x v="18"/>
  </r>
  <r>
    <x v="19"/>
    <s v="402 Bridgeton Lane, Bronx NY 10468"/>
    <s v="Bill Callahan"/>
    <s v="(617) 419-7996"/>
    <x v="1"/>
    <s v="Yes"/>
    <s v="Yes"/>
    <s v="No"/>
    <x v="0"/>
    <x v="1"/>
    <x v="0"/>
    <x v="1"/>
    <x v="19"/>
    <x v="19"/>
    <x v="19"/>
    <x v="19"/>
    <x v="19"/>
    <x v="19"/>
  </r>
  <r>
    <x v="20"/>
    <s v="6 E. Nichols Ave, New York NY 10027"/>
    <s v="Anthony Brooks"/>
    <s v="(349) 801-7566"/>
    <x v="1"/>
    <s v="Yes"/>
    <s v="Yes"/>
    <s v="No"/>
    <x v="0"/>
    <x v="1"/>
    <x v="0"/>
    <x v="1"/>
    <x v="20"/>
    <x v="20"/>
    <x v="20"/>
    <x v="20"/>
    <x v="20"/>
    <x v="20"/>
  </r>
  <r>
    <x v="21"/>
    <s v="323 North Edgewood St, Bronx NY 10457"/>
    <s v="Charlotte Leroux"/>
    <s v="(784) 634-6873"/>
    <x v="1"/>
    <s v="Yes"/>
    <s v="Yes"/>
    <s v="No"/>
    <x v="0"/>
    <x v="1"/>
    <x v="0"/>
    <x v="1"/>
    <x v="21"/>
    <x v="21"/>
    <x v="21"/>
    <x v="21"/>
    <x v="21"/>
    <x v="21"/>
  </r>
  <r>
    <x v="22"/>
    <s v="484 Thorne St, New York NY 10128"/>
    <s v="Nina Coulter"/>
    <s v="(938) 752-9381"/>
    <x v="1"/>
    <s v="Yes"/>
    <s v="No"/>
    <s v="No"/>
    <x v="1"/>
    <x v="0"/>
    <x v="1"/>
    <x v="1"/>
    <x v="22"/>
    <x v="22"/>
    <x v="22"/>
    <x v="22"/>
    <x v="22"/>
    <x v="22"/>
  </r>
  <r>
    <x v="23"/>
    <s v="861 Gonzales Lane, Bronx NY 10472"/>
    <s v="Mia Ang"/>
    <s v="(253) 861-1301"/>
    <x v="1"/>
    <s v="Yes"/>
    <s v="Yes"/>
    <s v="No"/>
    <x v="0"/>
    <x v="0"/>
    <x v="0"/>
    <x v="1"/>
    <x v="23"/>
    <x v="23"/>
    <x v="23"/>
    <x v="23"/>
    <x v="23"/>
    <x v="23"/>
  </r>
  <r>
    <x v="24"/>
    <s v="267 Randall Mill Dr, New York NY 10033"/>
    <s v="Kathy Rogers"/>
    <s v="(939) 738-6471"/>
    <x v="1"/>
    <s v="Yes"/>
    <s v="Yes"/>
    <s v="No"/>
    <x v="0"/>
    <x v="0"/>
    <x v="0"/>
    <x v="1"/>
    <x v="24"/>
    <x v="24"/>
    <x v="24"/>
    <x v="24"/>
    <x v="24"/>
    <x v="24"/>
  </r>
  <r>
    <x v="25"/>
    <s v="12 Lees Creek St, Brooklyn NY 11211"/>
    <s v="Rita Varga"/>
    <s v="(754) 696-3109"/>
    <x v="1"/>
    <s v="Yes"/>
    <s v="No"/>
    <s v="No"/>
    <x v="1"/>
    <x v="0"/>
    <x v="1"/>
    <x v="1"/>
    <x v="25"/>
    <x v="25"/>
    <x v="25"/>
    <x v="25"/>
    <x v="25"/>
    <x v="25"/>
  </r>
  <r>
    <x v="26"/>
    <s v="240 W. Manhattan St, Bronx NY 10462"/>
    <s v="Mel Berkowitz"/>
    <s v="(967) 547-1542"/>
    <x v="1"/>
    <s v="Yes"/>
    <s v="Yes"/>
    <s v="No"/>
    <x v="0"/>
    <x v="0"/>
    <x v="0"/>
    <x v="1"/>
    <x v="26"/>
    <x v="26"/>
    <x v="26"/>
    <x v="26"/>
    <x v="26"/>
    <x v="26"/>
  </r>
  <r>
    <x v="27"/>
    <s v="62 Lower River Road, Staten Island, NY 10306"/>
    <s v="Debra Martin"/>
    <s v="(743) 960-6716"/>
    <x v="1"/>
    <s v="Yes"/>
    <s v="Yes"/>
    <s v="No"/>
    <x v="1"/>
    <x v="1"/>
    <x v="1"/>
    <x v="1"/>
    <x v="27"/>
    <x v="27"/>
    <x v="27"/>
    <x v="27"/>
    <x v="27"/>
    <x v="27"/>
  </r>
  <r>
    <x v="28"/>
    <s v="48 S. Brandywine St, New York NY 10002"/>
    <s v="Deshaun Fletcher"/>
    <s v="(845) 304-6511"/>
    <x v="1"/>
    <s v="Yes"/>
    <s v="Yes"/>
    <s v="No"/>
    <x v="0"/>
    <x v="1"/>
    <x v="0"/>
    <x v="1"/>
    <x v="28"/>
    <x v="28"/>
    <x v="28"/>
    <x v="28"/>
    <x v="28"/>
    <x v="28"/>
  </r>
  <r>
    <x v="29"/>
    <s v="5 Tallwood St, Brooklyn NY 11233"/>
    <s v="Kari Lenz"/>
    <s v="(886) 554-5339"/>
    <x v="1"/>
    <s v="Yes"/>
    <s v="Yes"/>
    <s v="No"/>
    <x v="1"/>
    <x v="1"/>
    <x v="1"/>
    <x v="1"/>
    <x v="29"/>
    <x v="29"/>
    <x v="29"/>
    <x v="29"/>
    <x v="29"/>
    <x v="29"/>
  </r>
  <r>
    <x v="30"/>
    <s v="77 Stillwater St, Brooklyn NY 11213"/>
    <s v="John Mackey"/>
    <s v="(831) 581-1892"/>
    <x v="2"/>
    <s v="Yes"/>
    <s v="Yes"/>
    <s v="Yes"/>
    <x v="1"/>
    <x v="1"/>
    <x v="0"/>
    <x v="1"/>
    <x v="30"/>
    <x v="30"/>
    <x v="30"/>
    <x v="30"/>
    <x v="30"/>
    <x v="30"/>
  </r>
  <r>
    <x v="31"/>
    <s v="7061 Bishop St, Yonkers NY 10701"/>
    <s v="Raymond Heywin"/>
    <s v="(571) 843-1746"/>
    <x v="2"/>
    <s v="Yes"/>
    <s v="Yes"/>
    <s v="Yes"/>
    <x v="0"/>
    <x v="0"/>
    <x v="0"/>
    <x v="1"/>
    <x v="31"/>
    <x v="31"/>
    <x v="31"/>
    <x v="31"/>
    <x v="31"/>
    <x v="31"/>
  </r>
  <r>
    <x v="32"/>
    <s v="7223 Cedarwood Ave, Brooklyn NY 11221"/>
    <s v="Janie Roberson"/>
    <s v="(924) 516-6566"/>
    <x v="2"/>
    <s v="Yes"/>
    <s v="Yes"/>
    <s v="Yes"/>
    <x v="1"/>
    <x v="1"/>
    <x v="0"/>
    <x v="0"/>
    <x v="32"/>
    <x v="32"/>
    <x v="32"/>
    <x v="32"/>
    <x v="32"/>
    <x v="32"/>
  </r>
  <r>
    <x v="33"/>
    <s v="62 Lafayette Ave, Bronx NY 10462"/>
    <s v="Brooke Hayes"/>
    <s v="(247) 999-3394"/>
    <x v="2"/>
    <s v="Yes"/>
    <s v="Yes"/>
    <s v="Yes"/>
    <x v="1"/>
    <x v="1"/>
    <x v="0"/>
    <x v="0"/>
    <x v="33"/>
    <x v="33"/>
    <x v="33"/>
    <x v="33"/>
    <x v="33"/>
    <x v="33"/>
  </r>
  <r>
    <x v="34"/>
    <s v="7839 Elm St, Staten Island NY 10306"/>
    <s v="Lee Niemeyer"/>
    <s v="(920) 451-3973"/>
    <x v="2"/>
    <s v="Yes"/>
    <s v="Yes"/>
    <s v="Yes"/>
    <x v="0"/>
    <x v="0"/>
    <x v="0"/>
    <x v="0"/>
    <x v="34"/>
    <x v="34"/>
    <x v="34"/>
    <x v="34"/>
    <x v="34"/>
    <x v="34"/>
  </r>
  <r>
    <x v="35"/>
    <s v="429 Stonybrook Dr, Brooklyn NY 11203"/>
    <s v="Stephen Harris"/>
    <s v="(258) 948-7479"/>
    <x v="2"/>
    <s v="Yes"/>
    <s v="Yes"/>
    <s v="Yes"/>
    <x v="1"/>
    <x v="1"/>
    <x v="0"/>
    <x v="0"/>
    <x v="35"/>
    <x v="35"/>
    <x v="35"/>
    <x v="35"/>
    <x v="35"/>
    <x v="35"/>
  </r>
  <r>
    <x v="36"/>
    <s v="640 Beechwood Dr, Bronx NY 10461"/>
    <s v="Juan Scott"/>
    <s v="(357) 532-0838"/>
    <x v="2"/>
    <s v="Yes"/>
    <s v="Yes"/>
    <s v="Yes"/>
    <x v="0"/>
    <x v="0"/>
    <x v="0"/>
    <x v="0"/>
    <x v="36"/>
    <x v="36"/>
    <x v="36"/>
    <x v="36"/>
    <x v="36"/>
    <x v="36"/>
  </r>
  <r>
    <x v="37"/>
    <s v="9453 N. Wagon Lane, Brooklyn NY 11237"/>
    <s v="Kurt Issacs"/>
    <s v="(454) 903-5770"/>
    <x v="2"/>
    <s v="Yes"/>
    <s v="No"/>
    <s v="No"/>
    <x v="1"/>
    <x v="1"/>
    <x v="0"/>
    <x v="0"/>
    <x v="37"/>
    <x v="37"/>
    <x v="37"/>
    <x v="37"/>
    <x v="37"/>
    <x v="37"/>
  </r>
  <r>
    <x v="38"/>
    <s v="81 San Carlos Road, Bronx NY 10463"/>
    <s v="Dominique Johnson"/>
    <s v="(336) 448-7026"/>
    <x v="2"/>
    <s v="Yes"/>
    <s v="Yes"/>
    <s v="Yes"/>
    <x v="0"/>
    <x v="0"/>
    <x v="0"/>
    <x v="0"/>
    <x v="38"/>
    <x v="38"/>
    <x v="38"/>
    <x v="38"/>
    <x v="38"/>
    <x v="38"/>
  </r>
  <r>
    <x v="39"/>
    <s v="596 Coffee St, Bronx NY 10472"/>
    <s v="Larry Alaimo"/>
    <s v="(242) 869-1226"/>
    <x v="2"/>
    <s v="Yes"/>
    <s v="Yes"/>
    <s v="Yes"/>
    <x v="0"/>
    <x v="0"/>
    <x v="0"/>
    <x v="0"/>
    <x v="39"/>
    <x v="39"/>
    <x v="39"/>
    <x v="39"/>
    <x v="39"/>
    <x v="39"/>
  </r>
  <r>
    <x v="40"/>
    <s v="92 Princess St, New York NY 10033"/>
    <s v="Carlos Moya"/>
    <s v="(485) 453-8693"/>
    <x v="2"/>
    <s v="Yes"/>
    <s v="No"/>
    <s v="No"/>
    <x v="1"/>
    <x v="1"/>
    <x v="0"/>
    <x v="0"/>
    <x v="40"/>
    <x v="40"/>
    <x v="40"/>
    <x v="40"/>
    <x v="40"/>
    <x v="40"/>
  </r>
  <r>
    <x v="41"/>
    <s v="9151 River St, Brooklyn NY 11230"/>
    <s v="Shaun Salvatore"/>
    <s v="(691) 657-1498"/>
    <x v="2"/>
    <s v="Yes"/>
    <s v="Yes"/>
    <s v="Yes"/>
    <x v="0"/>
    <x v="0"/>
    <x v="0"/>
    <x v="0"/>
    <x v="41"/>
    <x v="41"/>
    <x v="41"/>
    <x v="41"/>
    <x v="41"/>
    <x v="41"/>
  </r>
  <r>
    <x v="42"/>
    <s v="424 Hall Ave, New York NY 10128"/>
    <s v="Annie Fuentes"/>
    <s v="(462) 693-6254"/>
    <x v="2"/>
    <s v="Yes"/>
    <s v="Yes"/>
    <s v="No"/>
    <x v="1"/>
    <x v="1"/>
    <x v="1"/>
    <x v="1"/>
    <x v="42"/>
    <x v="42"/>
    <x v="42"/>
    <x v="42"/>
    <x v="42"/>
    <x v="42"/>
  </r>
  <r>
    <x v="43"/>
    <s v="81 Crescent St, Brooklyn NY 11210"/>
    <s v="Maria Sawyer"/>
    <s v="(881) 243-5276"/>
    <x v="2"/>
    <s v="Yes"/>
    <s v="Yes"/>
    <s v="Yes"/>
    <x v="0"/>
    <x v="1"/>
    <x v="1"/>
    <x v="1"/>
    <x v="43"/>
    <x v="43"/>
    <x v="43"/>
    <x v="43"/>
    <x v="43"/>
    <x v="43"/>
  </r>
  <r>
    <x v="44"/>
    <s v="7217 Birch Hill Dr, New York NY 10009"/>
    <s v="Darnell Straughter"/>
    <s v="(680) 628-4625"/>
    <x v="2"/>
    <s v="Yes"/>
    <s v="Yes"/>
    <s v="Yes"/>
    <x v="0"/>
    <x v="0"/>
    <x v="1"/>
    <x v="1"/>
    <x v="44"/>
    <x v="44"/>
    <x v="44"/>
    <x v="44"/>
    <x v="44"/>
    <x v="44"/>
  </r>
  <r>
    <x v="45"/>
    <s v="7184 Center Court, Brooklyn NY 11208"/>
    <s v="Richard Breaux"/>
    <s v="(685) 981-8556"/>
    <x v="3"/>
    <s v="Yes"/>
    <s v="No"/>
    <s v="No"/>
    <x v="1"/>
    <x v="1"/>
    <x v="0"/>
    <x v="1"/>
    <x v="45"/>
    <x v="45"/>
    <x v="45"/>
    <x v="45"/>
    <x v="45"/>
    <x v="45"/>
  </r>
  <r>
    <x v="46"/>
    <s v="815 2nd St, New York NY 10028"/>
    <s v="Craig Collins"/>
    <s v="(828) 840-2736"/>
    <x v="3"/>
    <s v="Yes"/>
    <s v="Yes"/>
    <s v="Yes"/>
    <x v="1"/>
    <x v="1"/>
    <x v="0"/>
    <x v="1"/>
    <x v="46"/>
    <x v="46"/>
    <x v="46"/>
    <x v="46"/>
    <x v="46"/>
    <x v="46"/>
  </r>
  <r>
    <x v="47"/>
    <s v="9875 Franklin Rd, Brooklyn NY 11223"/>
    <s v="Donna Lam"/>
    <s v="(931) 618-9558"/>
    <x v="3"/>
    <s v="Yes"/>
    <s v="Yes"/>
    <s v="Yes"/>
    <x v="1"/>
    <x v="1"/>
    <x v="0"/>
    <x v="1"/>
    <x v="47"/>
    <x v="47"/>
    <x v="47"/>
    <x v="47"/>
    <x v="47"/>
    <x v="47"/>
  </r>
  <r>
    <x v="48"/>
    <s v="601 Bank Ave, Brooklyn NY 11218"/>
    <s v="Teresa Vasbinder"/>
    <s v="(261) 690-0303"/>
    <x v="3"/>
    <s v="Yes"/>
    <s v="No"/>
    <s v="No"/>
    <x v="1"/>
    <x v="1"/>
    <x v="0"/>
    <x v="1"/>
    <x v="48"/>
    <x v="48"/>
    <x v="48"/>
    <x v="48"/>
    <x v="48"/>
    <x v="48"/>
  </r>
  <r>
    <x v="49"/>
    <s v="21 Yukon St, Bronx NY 10451"/>
    <s v="Andre Mobley"/>
    <s v="(597) 701-9429"/>
    <x v="3"/>
    <s v="Yes"/>
    <s v="Yes"/>
    <s v="Yes"/>
    <x v="1"/>
    <x v="1"/>
    <x v="0"/>
    <x v="1"/>
    <x v="49"/>
    <x v="49"/>
    <x v="49"/>
    <x v="49"/>
    <x v="49"/>
    <x v="49"/>
  </r>
  <r>
    <x v="50"/>
    <s v="18 N. Woodland Ave, New York NY 10025"/>
    <s v="Ray Hernandez"/>
    <s v="(609) 345-8163"/>
    <x v="3"/>
    <s v="Yes"/>
    <s v="Yes"/>
    <s v="Yes"/>
    <x v="1"/>
    <x v="1"/>
    <x v="0"/>
    <x v="1"/>
    <x v="50"/>
    <x v="50"/>
    <x v="50"/>
    <x v="50"/>
    <x v="50"/>
    <x v="50"/>
  </r>
  <r>
    <x v="51"/>
    <s v="65 Lower River Ave, Bronx NY 10465"/>
    <s v="Thomas Stewart"/>
    <s v="(381) 643-1230"/>
    <x v="3"/>
    <s v="Yes"/>
    <s v="Yes"/>
    <s v="Yes"/>
    <x v="1"/>
    <x v="1"/>
    <x v="0"/>
    <x v="1"/>
    <x v="51"/>
    <x v="51"/>
    <x v="51"/>
    <x v="51"/>
    <x v="51"/>
    <x v="51"/>
  </r>
  <r>
    <x v="52"/>
    <s v="8680 Alderwood St, New York NY 10032"/>
    <s v="Henry Lange"/>
    <s v="(293) 473-1512"/>
    <x v="3"/>
    <s v="Yes"/>
    <s v="Yes"/>
    <s v="No"/>
    <x v="1"/>
    <x v="1"/>
    <x v="0"/>
    <x v="1"/>
    <x v="52"/>
    <x v="52"/>
    <x v="52"/>
    <x v="52"/>
    <x v="52"/>
    <x v="52"/>
  </r>
  <r>
    <x v="53"/>
    <s v="8388 Gonzales St, Brooklyn NY 11228"/>
    <s v="Danielle Tomas"/>
    <s v="(459) 261-2301"/>
    <x v="3"/>
    <s v="Yes"/>
    <s v="Yes"/>
    <s v="Yes"/>
    <x v="1"/>
    <x v="1"/>
    <x v="0"/>
    <x v="1"/>
    <x v="53"/>
    <x v="53"/>
    <x v="53"/>
    <x v="53"/>
    <x v="53"/>
    <x v="53"/>
  </r>
  <r>
    <x v="54"/>
    <s v="9760 Taylor Dr, Brooklyn NY 11211"/>
    <s v="Joe Schimke"/>
    <s v="(936) 816-9148"/>
    <x v="3"/>
    <s v="Yes"/>
    <s v="No"/>
    <s v="No"/>
    <x v="1"/>
    <x v="1"/>
    <x v="0"/>
    <x v="1"/>
    <x v="54"/>
    <x v="54"/>
    <x v="54"/>
    <x v="54"/>
    <x v="54"/>
    <x v="54"/>
  </r>
  <r>
    <x v="55"/>
    <s v="419 E. Henry Ave, New York NY 10031"/>
    <s v="Carlos Jackson"/>
    <s v="(201) 363-0653"/>
    <x v="3"/>
    <s v="Yes"/>
    <s v="Yes"/>
    <s v="Yes"/>
    <x v="1"/>
    <x v="1"/>
    <x v="0"/>
    <x v="1"/>
    <x v="55"/>
    <x v="55"/>
    <x v="55"/>
    <x v="55"/>
    <x v="55"/>
    <x v="55"/>
  </r>
  <r>
    <x v="56"/>
    <s v="8083 8th St, Brooklyn NY 11209"/>
    <s v="Russell Wallace"/>
    <s v="(237) 890-0247"/>
    <x v="3"/>
    <s v="Yes"/>
    <s v="No"/>
    <s v="No"/>
    <x v="1"/>
    <x v="1"/>
    <x v="1"/>
    <x v="1"/>
    <x v="56"/>
    <x v="56"/>
    <x v="56"/>
    <x v="56"/>
    <x v="56"/>
    <x v="56"/>
  </r>
  <r>
    <x v="57"/>
    <s v="2 Rock Maple Ave, New York NY 10029"/>
    <s v="Shameka West"/>
    <s v="(488) 656-0761"/>
    <x v="3"/>
    <s v="Yes"/>
    <s v="Yes"/>
    <s v="Yes"/>
    <x v="1"/>
    <x v="1"/>
    <x v="1"/>
    <x v="1"/>
    <x v="57"/>
    <x v="57"/>
    <x v="57"/>
    <x v="57"/>
    <x v="57"/>
    <x v="57"/>
  </r>
  <r>
    <x v="58"/>
    <s v="9577 Nicolls Ave, Staten Island NY 10312"/>
    <s v="Kevin Fleming"/>
    <s v="(650) 848-8284"/>
    <x v="3"/>
    <s v="Yes"/>
    <s v="Yes"/>
    <s v="Yes"/>
    <x v="1"/>
    <x v="1"/>
    <x v="1"/>
    <x v="1"/>
    <x v="58"/>
    <x v="58"/>
    <x v="58"/>
    <x v="58"/>
    <x v="58"/>
    <x v="58"/>
  </r>
  <r>
    <x v="59"/>
    <s v="174 Del Monte St, Brooklyn NY 11224"/>
    <s v="Anna Grey"/>
    <s v="(980) 437-1451"/>
    <x v="3"/>
    <s v="Yes"/>
    <s v="Yes"/>
    <s v="Yes"/>
    <x v="1"/>
    <x v="1"/>
    <x v="1"/>
    <x v="1"/>
    <x v="59"/>
    <x v="59"/>
    <x v="59"/>
    <x v="59"/>
    <x v="59"/>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8" firstHeaderRow="1" firstDataRow="1" firstDataCol="1"/>
  <pivotFields count="18">
    <pivotField showAll="0"/>
    <pivotField showAll="0"/>
    <pivotField showAll="0"/>
    <pivotField showAll="0"/>
    <pivotField showAll="0">
      <items count="5">
        <item x="1"/>
        <item x="2"/>
        <item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h="1" x="55"/>
        <item h="1" x="26"/>
        <item h="1" x="46"/>
        <item h="1" x="39"/>
        <item h="1" x="20"/>
        <item h="1" x="45"/>
        <item h="1" x="3"/>
        <item h="1" x="13"/>
        <item h="1" x="24"/>
        <item h="1" x="2"/>
        <item h="1" x="9"/>
        <item h="1" x="50"/>
        <item h="1" x="12"/>
        <item h="1" x="4"/>
        <item h="1" x="23"/>
        <item h="1" x="59"/>
        <item h="1" x="29"/>
        <item h="1" x="49"/>
        <item h="1" x="57"/>
        <item h="1" x="54"/>
        <item h="1" x="11"/>
        <item h="1" x="34"/>
        <item h="1" x="51"/>
        <item h="1" x="21"/>
        <item h="1" x="19"/>
        <item h="1" x="41"/>
        <item h="1" x="36"/>
        <item h="1" x="35"/>
        <item h="1" x="1"/>
        <item h="1" x="58"/>
        <item h="1" x="30"/>
        <item h="1" x="43"/>
        <item h="1" x="48"/>
        <item h="1" x="28"/>
        <item h="1" x="53"/>
        <item h="1" x="16"/>
        <item h="1" x="7"/>
        <item h="1" x="14"/>
        <item h="1" x="33"/>
        <item h="1" x="47"/>
        <item h="1" x="0"/>
        <item h="1" x="38"/>
        <item h="1" x="17"/>
        <item h="1" x="40"/>
        <item h="1" x="42"/>
        <item h="1" x="5"/>
        <item h="1" x="25"/>
        <item h="1" x="27"/>
        <item h="1" x="44"/>
        <item h="1" x="56"/>
        <item h="1" x="10"/>
        <item h="1" x="37"/>
        <item h="1" x="15"/>
        <item h="1" x="22"/>
        <item h="1" x="8"/>
        <item h="1" x="32"/>
        <item h="1" x="6"/>
        <item h="1" x="18"/>
        <item h="1"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2"/>
  </rowFields>
  <rowItems count="5">
    <i>
      <x/>
    </i>
    <i i="1">
      <x v="1"/>
    </i>
    <i i="2">
      <x v="2"/>
    </i>
    <i i="3">
      <x v="3"/>
    </i>
    <i i="4">
      <x v="4"/>
    </i>
  </rowItems>
  <colItems count="1">
    <i/>
  </colItems>
  <dataFields count="5">
    <dataField name=" 2017 " fld="12" baseField="0" baseItem="1"/>
    <dataField name=" 2018 " fld="13" baseField="0" baseItem="406350048"/>
    <dataField name=" 2019" fld="14" baseField="0" baseItem="406349696"/>
    <dataField name=" 2020" fld="15" baseField="0" baseItem="406351104"/>
    <dataField name=" 2021" fld="16" baseField="0" baseItem="406350400"/>
  </dataFields>
  <chartFormats count="38">
    <chartFormat chart="3" format="14" series="1">
      <pivotArea type="data" outline="0" fieldPosition="0">
        <references count="1">
          <reference field="4294967294" count="1" selected="0">
            <x v="0"/>
          </reference>
        </references>
      </pivotArea>
    </chartFormat>
    <chartFormat chart="3" format="15">
      <pivotArea type="data" outline="0" fieldPosition="0">
        <references count="1">
          <reference field="4294967294" count="1" selected="0">
            <x v="0"/>
          </reference>
        </references>
      </pivotArea>
    </chartFormat>
    <chartFormat chart="3" format="16">
      <pivotArea type="data" outline="0" fieldPosition="0">
        <references count="1">
          <reference field="4294967294" count="1" selected="0">
            <x v="1"/>
          </reference>
        </references>
      </pivotArea>
    </chartFormat>
    <chartFormat chart="3" format="17">
      <pivotArea type="data" outline="0" fieldPosition="0">
        <references count="1">
          <reference field="4294967294" count="1" selected="0">
            <x v="2"/>
          </reference>
        </references>
      </pivotArea>
    </chartFormat>
    <chartFormat chart="3" format="18">
      <pivotArea type="data" outline="0" fieldPosition="0">
        <references count="1">
          <reference field="4294967294" count="1" selected="0">
            <x v="3"/>
          </reference>
        </references>
      </pivotArea>
    </chartFormat>
    <chartFormat chart="3" format="19">
      <pivotArea type="data" outline="0" fieldPosition="0">
        <references count="1">
          <reference field="4294967294" count="1" selected="0">
            <x v="4"/>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1">
          <reference field="4294967294" count="1" selected="0">
            <x v="0"/>
          </reference>
        </references>
      </pivotArea>
    </chartFormat>
    <chartFormat chart="5" format="34">
      <pivotArea type="data" outline="0" fieldPosition="0">
        <references count="1">
          <reference field="4294967294" count="1" selected="0">
            <x v="1"/>
          </reference>
        </references>
      </pivotArea>
    </chartFormat>
    <chartFormat chart="5" format="35">
      <pivotArea type="data" outline="0" fieldPosition="0">
        <references count="1">
          <reference field="4294967294" count="1" selected="0">
            <x v="2"/>
          </reference>
        </references>
      </pivotArea>
    </chartFormat>
    <chartFormat chart="5" format="36">
      <pivotArea type="data" outline="0" fieldPosition="0">
        <references count="1">
          <reference field="4294967294" count="1" selected="0">
            <x v="3"/>
          </reference>
        </references>
      </pivotArea>
    </chartFormat>
    <chartFormat chart="5" format="37">
      <pivotArea type="data" outline="0" fieldPosition="0">
        <references count="1">
          <reference field="4294967294" count="1" selected="0">
            <x v="4"/>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1">
          <reference field="4294967294" count="1" selected="0">
            <x v="0"/>
          </reference>
        </references>
      </pivotArea>
    </chartFormat>
    <chartFormat chart="6" format="40">
      <pivotArea type="data" outline="0" fieldPosition="0">
        <references count="1">
          <reference field="4294967294" count="1" selected="0">
            <x v="1"/>
          </reference>
        </references>
      </pivotArea>
    </chartFormat>
    <chartFormat chart="6" format="41">
      <pivotArea type="data" outline="0" fieldPosition="0">
        <references count="1">
          <reference field="4294967294" count="1" selected="0">
            <x v="2"/>
          </reference>
        </references>
      </pivotArea>
    </chartFormat>
    <chartFormat chart="6" format="42">
      <pivotArea type="data" outline="0" fieldPosition="0">
        <references count="1">
          <reference field="4294967294" count="1" selected="0">
            <x v="3"/>
          </reference>
        </references>
      </pivotArea>
    </chartFormat>
    <chartFormat chart="6" format="43">
      <pivotArea type="data" outline="0" fieldPosition="0">
        <references count="1">
          <reference field="4294967294" count="1" selected="0">
            <x v="4"/>
          </reference>
        </references>
      </pivotArea>
    </chartFormat>
    <chartFormat chart="8" format="58">
      <pivotArea type="data" outline="0" fieldPosition="0">
        <references count="1">
          <reference field="4294967294" count="1" selected="0">
            <x v="0"/>
          </reference>
        </references>
      </pivotArea>
    </chartFormat>
    <chartFormat chart="8" format="59">
      <pivotArea type="data" outline="0" fieldPosition="0">
        <references count="1">
          <reference field="4294967294" count="1" selected="0">
            <x v="1"/>
          </reference>
        </references>
      </pivotArea>
    </chartFormat>
    <chartFormat chart="8" format="60">
      <pivotArea type="data" outline="0" fieldPosition="0">
        <references count="1">
          <reference field="4294967294" count="1" selected="0">
            <x v="2"/>
          </reference>
        </references>
      </pivotArea>
    </chartFormat>
    <chartFormat chart="8" format="61">
      <pivotArea type="data" outline="0" fieldPosition="0">
        <references count="1">
          <reference field="4294967294" count="1" selected="0">
            <x v="3"/>
          </reference>
        </references>
      </pivotArea>
    </chartFormat>
    <chartFormat chart="8" format="62">
      <pivotArea type="data" outline="0" fieldPosition="0">
        <references count="1">
          <reference field="4294967294" count="1" selected="0">
            <x v="4"/>
          </reference>
        </references>
      </pivotArea>
    </chartFormat>
    <chartFormat chart="8" format="63" series="1">
      <pivotArea type="data" outline="0" fieldPosition="0">
        <references count="1">
          <reference field="4294967294" count="1" selected="0">
            <x v="0"/>
          </reference>
        </references>
      </pivotArea>
    </chartFormat>
    <chartFormat chart="11" format="65" series="1">
      <pivotArea type="data" outline="0" fieldPosition="0">
        <references count="1">
          <reference field="4294967294" count="1" selected="0">
            <x v="0"/>
          </reference>
        </references>
      </pivotArea>
    </chartFormat>
    <chartFormat chart="12" format="65" series="1">
      <pivotArea type="data" outline="0" fieldPosition="0">
        <references count="1">
          <reference field="4294967294" count="1" selected="0">
            <x v="0"/>
          </reference>
        </references>
      </pivotArea>
    </chartFormat>
    <chartFormat chart="15" format="38" series="1">
      <pivotArea type="data" outline="0" fieldPosition="0">
        <references count="1">
          <reference field="4294967294" count="1" selected="0">
            <x v="0"/>
          </reference>
        </references>
      </pivotArea>
    </chartFormat>
    <chartFormat chart="15" format="39">
      <pivotArea type="data" outline="0" fieldPosition="0">
        <references count="1">
          <reference field="4294967294" count="1" selected="0">
            <x v="0"/>
          </reference>
        </references>
      </pivotArea>
    </chartFormat>
    <chartFormat chart="15" format="40">
      <pivotArea type="data" outline="0" fieldPosition="0">
        <references count="1">
          <reference field="4294967294" count="1" selected="0">
            <x v="1"/>
          </reference>
        </references>
      </pivotArea>
    </chartFormat>
    <chartFormat chart="15" format="41">
      <pivotArea type="data" outline="0" fieldPosition="0">
        <references count="1">
          <reference field="4294967294" count="1" selected="0">
            <x v="2"/>
          </reference>
        </references>
      </pivotArea>
    </chartFormat>
    <chartFormat chart="15" format="42">
      <pivotArea type="data" outline="0" fieldPosition="0">
        <references count="1">
          <reference field="4294967294" count="1" selected="0">
            <x v="3"/>
          </reference>
        </references>
      </pivotArea>
    </chartFormat>
    <chartFormat chart="15" format="43">
      <pivotArea type="data" outline="0" fieldPosition="0">
        <references count="1">
          <reference field="4294967294" count="1" selected="0">
            <x v="4"/>
          </reference>
        </references>
      </pivotArea>
    </chartFormat>
    <chartFormat chart="14" format="73" series="1">
      <pivotArea type="data" outline="0" fieldPosition="0">
        <references count="1">
          <reference field="4294967294" count="1" selected="0">
            <x v="0"/>
          </reference>
        </references>
      </pivotArea>
    </chartFormat>
    <chartFormat chart="14" format="74">
      <pivotArea type="data" outline="0" fieldPosition="0">
        <references count="1">
          <reference field="4294967294" count="1" selected="0">
            <x v="0"/>
          </reference>
        </references>
      </pivotArea>
    </chartFormat>
    <chartFormat chart="14" format="75">
      <pivotArea type="data" outline="0" fieldPosition="0">
        <references count="1">
          <reference field="4294967294" count="1" selected="0">
            <x v="1"/>
          </reference>
        </references>
      </pivotArea>
    </chartFormat>
    <chartFormat chart="14" format="76">
      <pivotArea type="data" outline="0" fieldPosition="0">
        <references count="1">
          <reference field="4294967294" count="1" selected="0">
            <x v="2"/>
          </reference>
        </references>
      </pivotArea>
    </chartFormat>
    <chartFormat chart="14" format="77">
      <pivotArea type="data" outline="0" fieldPosition="0">
        <references count="1">
          <reference field="4294967294" count="1" selected="0">
            <x v="3"/>
          </reference>
        </references>
      </pivotArea>
    </chartFormat>
    <chartFormat chart="14" format="78">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3" rowHeaderCaption="Account Name">
  <location ref="A3:B13" firstHeaderRow="1" firstDataRow="1" firstDataCol="1"/>
  <pivotFields count="18">
    <pivotField axis="axisRow" showAll="0" measureFilter="1"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0">
    <i>
      <x v="34"/>
    </i>
    <i>
      <x v="10"/>
    </i>
    <i>
      <x v="22"/>
    </i>
    <i>
      <x v="47"/>
    </i>
    <i>
      <x v="3"/>
    </i>
    <i>
      <x v="11"/>
    </i>
    <i>
      <x v="52"/>
    </i>
    <i>
      <x v="16"/>
    </i>
    <i>
      <x v="21"/>
    </i>
    <i>
      <x v="29"/>
    </i>
  </rowItems>
  <colItems count="1">
    <i/>
  </colItems>
  <dataFields count="1">
    <dataField name=" 5 YR CAGR" fld="17" baseField="0" baseItem="0" numFmtId="10"/>
  </dataFields>
  <chartFormats count="21">
    <chartFormat chart="17" format="8" series="1">
      <pivotArea type="data" outline="0" fieldPosition="0">
        <references count="1">
          <reference field="4294967294" count="1" selected="0">
            <x v="0"/>
          </reference>
        </references>
      </pivotArea>
    </chartFormat>
    <chartFormat chart="24" format="15" series="1">
      <pivotArea type="data" outline="0" fieldPosition="0">
        <references count="1">
          <reference field="4294967294" count="1" selected="0">
            <x v="0"/>
          </reference>
        </references>
      </pivotArea>
    </chartFormat>
    <chartFormat chart="24" format="16">
      <pivotArea type="data" outline="0" fieldPosition="0">
        <references count="2">
          <reference field="4294967294" count="1" selected="0">
            <x v="0"/>
          </reference>
          <reference field="0" count="1" selected="0">
            <x v="11"/>
          </reference>
        </references>
      </pivotArea>
    </chartFormat>
    <chartFormat chart="24" format="17">
      <pivotArea type="data" outline="0" fieldPosition="0">
        <references count="2">
          <reference field="4294967294" count="1" selected="0">
            <x v="0"/>
          </reference>
          <reference field="0" count="1" selected="0">
            <x v="52"/>
          </reference>
        </references>
      </pivotArea>
    </chartFormat>
    <chartFormat chart="24" format="18">
      <pivotArea type="data" outline="0" fieldPosition="0">
        <references count="2">
          <reference field="4294967294" count="1" selected="0">
            <x v="0"/>
          </reference>
          <reference field="0" count="1" selected="0">
            <x v="16"/>
          </reference>
        </references>
      </pivotArea>
    </chartFormat>
    <chartFormat chart="24" format="19">
      <pivotArea type="data" outline="0" fieldPosition="0">
        <references count="2">
          <reference field="4294967294" count="1" selected="0">
            <x v="0"/>
          </reference>
          <reference field="0" count="1" selected="0">
            <x v="21"/>
          </reference>
        </references>
      </pivotArea>
    </chartFormat>
    <chartFormat chart="24" format="20">
      <pivotArea type="data" outline="0" fieldPosition="0">
        <references count="2">
          <reference field="4294967294" count="1" selected="0">
            <x v="0"/>
          </reference>
          <reference field="0" count="1" selected="0">
            <x v="47"/>
          </reference>
        </references>
      </pivotArea>
    </chartFormat>
    <chartFormat chart="27" format="33">
      <pivotArea type="data" outline="0" fieldPosition="0">
        <references count="2">
          <reference field="4294967294" count="1" selected="0">
            <x v="0"/>
          </reference>
          <reference field="0" count="1" selected="0">
            <x v="47"/>
          </reference>
        </references>
      </pivotArea>
    </chartFormat>
    <chartFormat chart="27" format="34">
      <pivotArea type="data" outline="0" fieldPosition="0">
        <references count="2">
          <reference field="4294967294" count="1" selected="0">
            <x v="0"/>
          </reference>
          <reference field="0" count="1" selected="0">
            <x v="11"/>
          </reference>
        </references>
      </pivotArea>
    </chartFormat>
    <chartFormat chart="27" format="35">
      <pivotArea type="data" outline="0" fieldPosition="0">
        <references count="2">
          <reference field="4294967294" count="1" selected="0">
            <x v="0"/>
          </reference>
          <reference field="0" count="1" selected="0">
            <x v="52"/>
          </reference>
        </references>
      </pivotArea>
    </chartFormat>
    <chartFormat chart="27" format="36">
      <pivotArea type="data" outline="0" fieldPosition="0">
        <references count="2">
          <reference field="4294967294" count="1" selected="0">
            <x v="0"/>
          </reference>
          <reference field="0" count="1" selected="0">
            <x v="16"/>
          </reference>
        </references>
      </pivotArea>
    </chartFormat>
    <chartFormat chart="27" format="37">
      <pivotArea type="data" outline="0" fieldPosition="0">
        <references count="2">
          <reference field="4294967294" count="1" selected="0">
            <x v="0"/>
          </reference>
          <reference field="0" count="1" selected="0">
            <x v="21"/>
          </reference>
        </references>
      </pivotArea>
    </chartFormat>
    <chartFormat chart="27" format="38" series="1">
      <pivotArea type="data" outline="0" fieldPosition="0">
        <references count="1">
          <reference field="4294967294" count="1" selected="0">
            <x v="0"/>
          </reference>
        </references>
      </pivotArea>
    </chartFormat>
    <chartFormat chart="28" format="27" series="1">
      <pivotArea type="data" outline="0" fieldPosition="0">
        <references count="1">
          <reference field="4294967294" count="1" selected="0">
            <x v="0"/>
          </reference>
        </references>
      </pivotArea>
    </chartFormat>
    <chartFormat chart="28" format="28">
      <pivotArea type="data" outline="0" fieldPosition="0">
        <references count="2">
          <reference field="4294967294" count="1" selected="0">
            <x v="0"/>
          </reference>
          <reference field="0" count="1" selected="0">
            <x v="47"/>
          </reference>
        </references>
      </pivotArea>
    </chartFormat>
    <chartFormat chart="28" format="29">
      <pivotArea type="data" outline="0" fieldPosition="0">
        <references count="2">
          <reference field="4294967294" count="1" selected="0">
            <x v="0"/>
          </reference>
          <reference field="0" count="1" selected="0">
            <x v="11"/>
          </reference>
        </references>
      </pivotArea>
    </chartFormat>
    <chartFormat chart="28" format="30">
      <pivotArea type="data" outline="0" fieldPosition="0">
        <references count="2">
          <reference field="4294967294" count="1" selected="0">
            <x v="0"/>
          </reference>
          <reference field="0" count="1" selected="0">
            <x v="52"/>
          </reference>
        </references>
      </pivotArea>
    </chartFormat>
    <chartFormat chart="28" format="31">
      <pivotArea type="data" outline="0" fieldPosition="0">
        <references count="2">
          <reference field="4294967294" count="1" selected="0">
            <x v="0"/>
          </reference>
          <reference field="0" count="1" selected="0">
            <x v="16"/>
          </reference>
        </references>
      </pivotArea>
    </chartFormat>
    <chartFormat chart="28" format="32">
      <pivotArea type="data" outline="0" fieldPosition="0">
        <references count="2">
          <reference field="4294967294" count="1" selected="0">
            <x v="0"/>
          </reference>
          <reference field="0" count="1" selected="0">
            <x v="21"/>
          </reference>
        </references>
      </pivotArea>
    </chartFormat>
    <chartFormat chart="31" format="12" series="1">
      <pivotArea type="data" outline="0" fieldPosition="0">
        <references count="1">
          <reference field="4294967294" count="1" selected="0">
            <x v="0"/>
          </reference>
        </references>
      </pivotArea>
    </chartFormat>
    <chartFormat chart="30"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3:C23" firstHeaderRow="1" firstDataRow="1" firstDataCol="2"/>
  <pivotFields count="18">
    <pivotField compact="0" outline="0" showAll="0"/>
    <pivotField compact="0" outline="0" showAll="0"/>
    <pivotField compact="0" outline="0" showAl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items count="3">
        <item x="1"/>
        <item x="0"/>
        <item t="default"/>
      </items>
    </pivotField>
    <pivotField compact="0" outline="0" showAll="0">
      <items count="3">
        <item x="1"/>
        <item x="0"/>
        <item t="default"/>
      </items>
    </pivotField>
    <pivotField compact="0" outline="0" showAll="0">
      <items count="3">
        <item x="1"/>
        <item x="0"/>
        <item t="default"/>
      </items>
    </pivotField>
    <pivotField compact="0" outline="0" showAll="0">
      <items count="3">
        <item x="1"/>
        <item x="0"/>
        <item t="default"/>
      </items>
    </pivotField>
    <pivotField dataField="1" compact="0" outline="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compact="0" outline="0" showAll="0"/>
    <pivotField dataField="1" compact="0" outline="0" showAll="0"/>
    <pivotField dataField="1" compact="0" outline="0" showAll="0"/>
    <pivotField dataField="1" compact="0" outline="0" showAll="0"/>
    <pivotField compact="0" numFmtId="9" outline="0" showAll="0"/>
  </pivotFields>
  <rowFields count="2">
    <field x="4"/>
    <field x="-2"/>
  </rowFields>
  <rowItems count="20">
    <i>
      <x/>
      <x/>
    </i>
    <i r="1" i="1">
      <x v="1"/>
    </i>
    <i r="1" i="2">
      <x v="2"/>
    </i>
    <i r="1" i="3">
      <x v="3"/>
    </i>
    <i r="1" i="4">
      <x v="4"/>
    </i>
    <i>
      <x v="1"/>
      <x/>
    </i>
    <i r="1" i="1">
      <x v="1"/>
    </i>
    <i r="1" i="2">
      <x v="2"/>
    </i>
    <i r="1" i="3">
      <x v="3"/>
    </i>
    <i r="1" i="4">
      <x v="4"/>
    </i>
    <i>
      <x v="2"/>
      <x/>
    </i>
    <i r="1" i="1">
      <x v="1"/>
    </i>
    <i r="1" i="2">
      <x v="2"/>
    </i>
    <i r="1" i="3">
      <x v="3"/>
    </i>
    <i r="1" i="4">
      <x v="4"/>
    </i>
    <i>
      <x v="3"/>
      <x/>
    </i>
    <i r="1" i="1">
      <x v="1"/>
    </i>
    <i r="1" i="2">
      <x v="2"/>
    </i>
    <i r="1" i="3">
      <x v="3"/>
    </i>
    <i r="1" i="4">
      <x v="4"/>
    </i>
  </rowItems>
  <colItems count="1">
    <i/>
  </colItems>
  <dataFields count="5">
    <dataField name=" 2017" fld="12" baseField="4" baseItem="0"/>
    <dataField name=" 2018" fld="13" baseField="4" baseItem="0"/>
    <dataField name=" 2019" fld="14" baseField="4" baseItem="0"/>
    <dataField name=" 2020" fld="15" baseField="4" baseItem="0"/>
    <dataField name=" 2021" fld="16" baseField="4" baseItem="0"/>
  </dataFields>
  <chartFormats count="9">
    <chartFormat chart="5" format="23"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4" count="1" selected="0">
            <x v="2"/>
          </reference>
        </references>
      </pivotArea>
    </chartFormat>
    <chartFormat chart="5" format="25">
      <pivotArea type="data" outline="0" fieldPosition="0">
        <references count="2">
          <reference field="4294967294" count="1" selected="0">
            <x v="1"/>
          </reference>
          <reference field="4" count="1" selected="0">
            <x v="2"/>
          </reference>
        </references>
      </pivotArea>
    </chartFormat>
    <chartFormat chart="1"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4" count="1" selected="0">
            <x v="2"/>
          </reference>
        </references>
      </pivotArea>
    </chartFormat>
    <chartFormat chart="8" format="31">
      <pivotArea type="data" outline="0" fieldPosition="0">
        <references count="2">
          <reference field="4294967294" count="1" selected="0">
            <x v="1"/>
          </reference>
          <reference field="4" count="1" selected="0">
            <x v="2"/>
          </reference>
        </references>
      </pivotArea>
    </chartFormat>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6:F8" firstHeaderRow="0" firstDataRow="1" firstDataCol="1"/>
  <pivotFields count="18">
    <pivotField showAll="0"/>
    <pivotField showAll="0"/>
    <pivotField showAll="0"/>
    <pivotField showAll="0"/>
    <pivotField showAll="0"/>
    <pivotField showAll="0"/>
    <pivotField showAll="0"/>
    <pivotField showAll="0"/>
    <pivotField axis="axisRow" showAll="0">
      <items count="3">
        <item h="1" x="1"/>
        <item x="0"/>
        <item t="default"/>
      </items>
    </pivotField>
    <pivotField axis="axisRow" showAll="0">
      <items count="3">
        <item x="1"/>
        <item x="0"/>
        <item t="default"/>
      </items>
    </pivotField>
    <pivotField axis="axisRow" showAll="0">
      <items count="3">
        <item sd="0" x="1"/>
        <item sd="0" x="0"/>
        <item t="default"/>
      </items>
    </pivotField>
    <pivotField axis="axisRow" showAll="0">
      <items count="3">
        <item h="1" x="1"/>
        <item x="0"/>
        <item t="default"/>
      </items>
    </pivotField>
    <pivotField dataField="1" showAll="0"/>
    <pivotField dataField="1" showAll="0"/>
    <pivotField dataField="1" showAll="0"/>
    <pivotField dataField="1" showAll="0"/>
    <pivotField dataField="1" showAll="0"/>
    <pivotField numFmtId="9" showAll="0"/>
  </pivotFields>
  <rowFields count="4">
    <field x="10"/>
    <field x="9"/>
    <field x="8"/>
    <field x="11"/>
  </rowFields>
  <rowItems count="2">
    <i>
      <x v="1"/>
    </i>
    <i t="grand">
      <x/>
    </i>
  </rowItems>
  <colFields count="1">
    <field x="-2"/>
  </colFields>
  <colItems count="5">
    <i>
      <x/>
    </i>
    <i i="1">
      <x v="1"/>
    </i>
    <i i="2">
      <x v="2"/>
    </i>
    <i i="3">
      <x v="3"/>
    </i>
    <i i="4">
      <x v="4"/>
    </i>
  </colItems>
  <dataFields count="5">
    <dataField name=" 2017" fld="12" baseField="10" baseItem="1"/>
    <dataField name=" 2018" fld="13" baseField="10" baseItem="1"/>
    <dataField name=" 2019" fld="14" baseField="10" baseItem="1"/>
    <dataField name=" 2020" fld="15" baseField="10" baseItem="1"/>
    <dataField name=" 2021" fld="16" baseField="10" baseItem="1"/>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2"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1"/>
          </reference>
        </references>
      </pivotArea>
    </chartFormat>
    <chartFormat chart="12" format="17" series="1">
      <pivotArea type="data" outline="0" fieldPosition="0">
        <references count="1">
          <reference field="4294967294" count="1" selected="0">
            <x v="2"/>
          </reference>
        </references>
      </pivotArea>
    </chartFormat>
    <chartFormat chart="12" format="18" series="1">
      <pivotArea type="data" outline="0" fieldPosition="0">
        <references count="1">
          <reference field="4294967294" count="1" selected="0">
            <x v="3"/>
          </reference>
        </references>
      </pivotArea>
    </chartFormat>
    <chartFormat chart="12" format="19" series="1">
      <pivotArea type="data" outline="0" fieldPosition="0">
        <references count="1">
          <reference field="4294967294" count="1" selected="0">
            <x v="4"/>
          </reference>
        </references>
      </pivotArea>
    </chartFormat>
    <chartFormat chart="17" format="30" series="1">
      <pivotArea type="data" outline="0" fieldPosition="0">
        <references count="1">
          <reference field="4294967294" count="1" selected="0">
            <x v="0"/>
          </reference>
        </references>
      </pivotArea>
    </chartFormat>
    <chartFormat chart="17" format="31" series="1">
      <pivotArea type="data" outline="0" fieldPosition="0">
        <references count="1">
          <reference field="4294967294" count="1" selected="0">
            <x v="1"/>
          </reference>
        </references>
      </pivotArea>
    </chartFormat>
    <chartFormat chart="17" format="32" series="1">
      <pivotArea type="data" outline="0" fieldPosition="0">
        <references count="1">
          <reference field="4294967294" count="1" selected="0">
            <x v="2"/>
          </reference>
        </references>
      </pivotArea>
    </chartFormat>
    <chartFormat chart="17" format="33" series="1">
      <pivotArea type="data" outline="0" fieldPosition="0">
        <references count="1">
          <reference field="4294967294" count="1" selected="0">
            <x v="3"/>
          </reference>
        </references>
      </pivotArea>
    </chartFormat>
    <chartFormat chart="17" format="34" series="1">
      <pivotArea type="data" outline="0" fieldPosition="0">
        <references count="1">
          <reference field="4294967294" count="1" selected="0">
            <x v="4"/>
          </reference>
        </references>
      </pivotArea>
    </chartFormat>
    <chartFormat chart="8" format="35" series="1">
      <pivotArea type="data" outline="0" fieldPosition="0">
        <references count="1">
          <reference field="4294967294" count="1" selected="0">
            <x v="0"/>
          </reference>
        </references>
      </pivotArea>
    </chartFormat>
    <chartFormat chart="8" format="36" series="1">
      <pivotArea type="data" outline="0" fieldPosition="0">
        <references count="1">
          <reference field="4294967294" count="1" selected="0">
            <x v="1"/>
          </reference>
        </references>
      </pivotArea>
    </chartFormat>
    <chartFormat chart="8" format="37" series="1">
      <pivotArea type="data" outline="0" fieldPosition="0">
        <references count="1">
          <reference field="4294967294" count="1" selected="0">
            <x v="2"/>
          </reference>
        </references>
      </pivotArea>
    </chartFormat>
    <chartFormat chart="8" format="38" series="1">
      <pivotArea type="data" outline="0" fieldPosition="0">
        <references count="1">
          <reference field="4294967294" count="1" selected="0">
            <x v="3"/>
          </reference>
        </references>
      </pivotArea>
    </chartFormat>
    <chartFormat chart="8" format="39" series="1">
      <pivotArea type="data" outline="0" fieldPosition="0">
        <references count="1">
          <reference field="4294967294" count="1" selected="0">
            <x v="4"/>
          </reference>
        </references>
      </pivotArea>
    </chartFormat>
    <chartFormat chart="5"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2"/>
          </reference>
        </references>
      </pivotArea>
    </chartFormat>
    <chartFormat chart="5" format="28" series="1">
      <pivotArea type="data" outline="0" fieldPosition="0">
        <references count="1">
          <reference field="4294967294" count="1" selected="0">
            <x v="3"/>
          </reference>
        </references>
      </pivotArea>
    </chartFormat>
    <chartFormat chart="5"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5" firstHeaderRow="0" firstDataRow="1" firstDataCol="1"/>
  <pivotFields count="18">
    <pivotField showAll="0"/>
    <pivotField showAll="0"/>
    <pivotField showAll="0"/>
    <pivotField showAll="0"/>
    <pivotField axis="axisRow" showAll="0">
      <items count="5">
        <item h="1" x="1"/>
        <item h="1" x="2"/>
        <item h="1"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dataField="1" showAll="0"/>
    <pivotField dataField="1" showAll="0"/>
    <pivotField numFmtId="9" showAll="0"/>
  </pivotFields>
  <rowFields count="1">
    <field x="4"/>
  </rowFields>
  <rowItems count="2">
    <i>
      <x v="3"/>
    </i>
    <i t="grand">
      <x/>
    </i>
  </rowItems>
  <colFields count="1">
    <field x="-2"/>
  </colFields>
  <colItems count="5">
    <i>
      <x/>
    </i>
    <i i="1">
      <x v="1"/>
    </i>
    <i i="2">
      <x v="2"/>
    </i>
    <i i="3">
      <x v="3"/>
    </i>
    <i i="4">
      <x v="4"/>
    </i>
  </colItems>
  <dataFields count="5">
    <dataField name=" 2017" fld="12" baseField="4" baseItem="0"/>
    <dataField name=" 2018" fld="13" baseField="4" baseItem="0"/>
    <dataField name=" 2019" fld="14" baseField="4" baseItem="0"/>
    <dataField name=" 2020" fld="15" baseField="4" baseItem="0"/>
    <dataField name=" 2021" fld="16" baseField="4"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 chart="5" format="18" series="1">
      <pivotArea type="data" outline="0" fieldPosition="0">
        <references count="1">
          <reference field="4294967294" count="1" selected="0">
            <x v="3"/>
          </reference>
        </references>
      </pivotArea>
    </chartFormat>
    <chartFormat chart="5"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Type" sourceName="Account Type">
  <pivotTables>
    <pivotTable tabId="10" name="PivotTable1"/>
  </pivotTables>
  <data>
    <tabular pivotCacheId="1">
      <items count="4">
        <i x="1"/>
        <i x="2"/>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ocial_Media" sourceName="Social Media">
  <pivotTables>
    <pivotTable tabId="8" name="PivotTable3"/>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pons" sourceName="Coupons">
  <pivotTables>
    <pivotTable tabId="8" name="PivotTable3"/>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alog_Inclusion" sourceName="Catalog Inclusion">
  <pivotTables>
    <pivotTable tabId="8" name="PivotTable3"/>
  </pivotTables>
  <data>
    <tabular pivotCacheId="1">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osters" sourceName="Posters">
  <pivotTables>
    <pivotTable tabId="8" name="PivotTable3"/>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ype 2" cache="Slicer_Account_Type" caption="Account Type" rowHeight="241300"/>
  <slicer name="Account Type 3" cache="Slicer_Account_Type" caption="Account Type" style="SlicerStyleDark5" rowHeight="241300"/>
  <slicer name="Social Media 2" cache="Slicer_Social_Media" caption="Social Media" rowHeight="241300"/>
  <slicer name="Social Media 3" cache="Slicer_Social_Media" caption="Social Media" style="SlicerStyleDark5" rowHeight="241300"/>
  <slicer name="Coupons 2" cache="Slicer_Coupons" caption="Coupons" rowHeight="241300"/>
  <slicer name="Coupons 3" cache="Slicer_Coupons" caption="Coupons" style="SlicerStyleDark5" rowHeight="241300"/>
  <slicer name="Catalog Inclusion 2" cache="Slicer_Catalog_Inclusion" caption="Catalog Inclusion" rowHeight="241300"/>
  <slicer name="Catalog Inclusion 3" cache="Slicer_Catalog_Inclusion" caption="Catalog Inclusion" style="SlicerStyleDark5" rowHeight="241300"/>
  <slicer name="Posters 2" cache="Slicer_Posters" caption="Posters" rowHeight="241300"/>
  <slicer name="Posters 3" cache="Slicer_Posters" caption="Posters"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3" workbookViewId="0">
      <selection activeCell="D5" sqref="D5"/>
    </sheetView>
  </sheetViews>
  <sheetFormatPr defaultRowHeight="15" x14ac:dyDescent="0.25"/>
  <cols>
    <col min="1" max="2" width="7" customWidth="1"/>
    <col min="3" max="3" width="11.5703125" customWidth="1"/>
    <col min="4" max="5" width="11.5703125" bestFit="1" customWidth="1"/>
  </cols>
  <sheetData>
    <row r="3" spans="1:2" x14ac:dyDescent="0.25">
      <c r="A3" s="3" t="s">
        <v>261</v>
      </c>
    </row>
    <row r="4" spans="1:2" x14ac:dyDescent="0.25">
      <c r="A4" s="4" t="s">
        <v>260</v>
      </c>
      <c r="B4" s="5">
        <v>189976</v>
      </c>
    </row>
    <row r="5" spans="1:2" x14ac:dyDescent="0.25">
      <c r="A5" s="4" t="s">
        <v>263</v>
      </c>
      <c r="B5" s="5">
        <v>242995</v>
      </c>
    </row>
    <row r="6" spans="1:2" x14ac:dyDescent="0.25">
      <c r="A6" s="4" t="s">
        <v>262</v>
      </c>
      <c r="B6" s="5">
        <v>288449</v>
      </c>
    </row>
    <row r="7" spans="1:2" x14ac:dyDescent="0.25">
      <c r="A7" s="4" t="s">
        <v>264</v>
      </c>
      <c r="B7" s="5">
        <v>350234</v>
      </c>
    </row>
    <row r="8" spans="1:2" x14ac:dyDescent="0.25">
      <c r="A8" s="4" t="s">
        <v>259</v>
      </c>
      <c r="B8" s="5">
        <v>409194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F20" sqref="F20"/>
    </sheetView>
  </sheetViews>
  <sheetFormatPr defaultRowHeight="15" x14ac:dyDescent="0.25"/>
  <cols>
    <col min="1" max="1" width="16.28515625" customWidth="1"/>
    <col min="2" max="2" width="10.5703125" customWidth="1"/>
  </cols>
  <sheetData>
    <row r="3" spans="1:2" x14ac:dyDescent="0.25">
      <c r="A3" s="3" t="s">
        <v>0</v>
      </c>
      <c r="B3" t="s">
        <v>267</v>
      </c>
    </row>
    <row r="4" spans="1:2" x14ac:dyDescent="0.25">
      <c r="A4" s="4" t="s">
        <v>64</v>
      </c>
      <c r="B4" s="6">
        <v>3.3498147004699526</v>
      </c>
    </row>
    <row r="5" spans="1:2" x14ac:dyDescent="0.25">
      <c r="A5" s="4" t="s">
        <v>93</v>
      </c>
      <c r="B5" s="6">
        <v>2.2455667067018901</v>
      </c>
    </row>
    <row r="6" spans="1:2" x14ac:dyDescent="0.25">
      <c r="A6" s="4" t="s">
        <v>142</v>
      </c>
      <c r="B6" s="6">
        <v>1.8142296888697582</v>
      </c>
    </row>
    <row r="7" spans="1:2" x14ac:dyDescent="0.25">
      <c r="A7" s="4" t="s">
        <v>239</v>
      </c>
      <c r="B7" s="6">
        <v>1.6546701130112136</v>
      </c>
    </row>
    <row r="8" spans="1:2" x14ac:dyDescent="0.25">
      <c r="A8" s="4" t="s">
        <v>121</v>
      </c>
      <c r="B8" s="6">
        <v>1.5203389637502625</v>
      </c>
    </row>
    <row r="9" spans="1:2" x14ac:dyDescent="0.25">
      <c r="A9" s="4" t="s">
        <v>97</v>
      </c>
      <c r="B9" s="6">
        <v>1.4232703532020747</v>
      </c>
    </row>
    <row r="10" spans="1:2" x14ac:dyDescent="0.25">
      <c r="A10" s="4" t="s">
        <v>203</v>
      </c>
      <c r="B10" s="6">
        <v>1.3475541667800686</v>
      </c>
    </row>
    <row r="11" spans="1:2" x14ac:dyDescent="0.25">
      <c r="A11" s="4" t="s">
        <v>174</v>
      </c>
      <c r="B11" s="6">
        <v>1.1188084145320056</v>
      </c>
    </row>
    <row r="12" spans="1:2" x14ac:dyDescent="0.25">
      <c r="A12" s="4" t="s">
        <v>194</v>
      </c>
      <c r="B12" s="6">
        <v>1.0930046233022455</v>
      </c>
    </row>
    <row r="13" spans="1:2" x14ac:dyDescent="0.25">
      <c r="A13" s="4" t="s">
        <v>170</v>
      </c>
      <c r="B13" s="6">
        <v>1.084072328017021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A7" sqref="A7"/>
    </sheetView>
  </sheetViews>
  <sheetFormatPr defaultRowHeight="15" x14ac:dyDescent="0.25"/>
  <cols>
    <col min="1" max="1" width="20.7109375" customWidth="1"/>
    <col min="2" max="2" width="9.28515625" customWidth="1"/>
    <col min="3" max="3" width="7" customWidth="1"/>
    <col min="4" max="4" width="6" customWidth="1"/>
    <col min="5" max="6" width="7" customWidth="1"/>
    <col min="7" max="9" width="11.5703125" customWidth="1"/>
    <col min="10" max="241" width="11.5703125" bestFit="1" customWidth="1"/>
    <col min="242" max="245" width="16.5703125" bestFit="1" customWidth="1"/>
  </cols>
  <sheetData>
    <row r="3" spans="1:3" x14ac:dyDescent="0.25">
      <c r="A3" s="3" t="s">
        <v>4</v>
      </c>
      <c r="B3" s="3" t="s">
        <v>261</v>
      </c>
    </row>
    <row r="4" spans="1:3" x14ac:dyDescent="0.25">
      <c r="A4" t="s">
        <v>80</v>
      </c>
      <c r="B4" t="s">
        <v>268</v>
      </c>
      <c r="C4" s="5">
        <v>46025</v>
      </c>
    </row>
    <row r="5" spans="1:3" x14ac:dyDescent="0.25">
      <c r="B5" t="s">
        <v>269</v>
      </c>
      <c r="C5" s="5">
        <v>65032</v>
      </c>
    </row>
    <row r="6" spans="1:3" x14ac:dyDescent="0.25">
      <c r="B6" t="s">
        <v>262</v>
      </c>
      <c r="C6" s="5">
        <v>77731</v>
      </c>
    </row>
    <row r="7" spans="1:3" x14ac:dyDescent="0.25">
      <c r="B7" t="s">
        <v>264</v>
      </c>
      <c r="C7" s="5">
        <v>89595</v>
      </c>
    </row>
    <row r="8" spans="1:3" x14ac:dyDescent="0.25">
      <c r="B8" t="s">
        <v>259</v>
      </c>
      <c r="C8" s="5">
        <v>102185</v>
      </c>
    </row>
    <row r="9" spans="1:3" x14ac:dyDescent="0.25">
      <c r="A9" t="s">
        <v>141</v>
      </c>
      <c r="B9" t="s">
        <v>268</v>
      </c>
      <c r="C9" s="5">
        <v>47259</v>
      </c>
    </row>
    <row r="10" spans="1:3" x14ac:dyDescent="0.25">
      <c r="B10" t="s">
        <v>269</v>
      </c>
      <c r="C10" s="5">
        <v>67275</v>
      </c>
    </row>
    <row r="11" spans="1:3" x14ac:dyDescent="0.25">
      <c r="B11" t="s">
        <v>262</v>
      </c>
      <c r="C11" s="5">
        <v>79646</v>
      </c>
    </row>
    <row r="12" spans="1:3" x14ac:dyDescent="0.25">
      <c r="B12" t="s">
        <v>264</v>
      </c>
      <c r="C12" s="5">
        <v>102065</v>
      </c>
    </row>
    <row r="13" spans="1:3" x14ac:dyDescent="0.25">
      <c r="B13" t="s">
        <v>259</v>
      </c>
      <c r="C13" s="5">
        <v>112270</v>
      </c>
    </row>
    <row r="14" spans="1:3" x14ac:dyDescent="0.25">
      <c r="A14" t="s">
        <v>17</v>
      </c>
      <c r="B14" t="s">
        <v>268</v>
      </c>
      <c r="C14" s="5">
        <v>51804</v>
      </c>
    </row>
    <row r="15" spans="1:3" x14ac:dyDescent="0.25">
      <c r="B15" t="s">
        <v>269</v>
      </c>
      <c r="C15" s="5">
        <v>60121</v>
      </c>
    </row>
    <row r="16" spans="1:3" x14ac:dyDescent="0.25">
      <c r="B16" t="s">
        <v>262</v>
      </c>
      <c r="C16" s="5">
        <v>60760</v>
      </c>
    </row>
    <row r="17" spans="1:3" x14ac:dyDescent="0.25">
      <c r="B17" t="s">
        <v>264</v>
      </c>
      <c r="C17" s="5">
        <v>75991</v>
      </c>
    </row>
    <row r="18" spans="1:3" x14ac:dyDescent="0.25">
      <c r="B18" t="s">
        <v>259</v>
      </c>
      <c r="C18" s="5">
        <v>94147</v>
      </c>
    </row>
    <row r="19" spans="1:3" x14ac:dyDescent="0.25">
      <c r="A19" t="s">
        <v>202</v>
      </c>
      <c r="B19" t="s">
        <v>268</v>
      </c>
      <c r="C19" s="5">
        <v>44888</v>
      </c>
    </row>
    <row r="20" spans="1:3" x14ac:dyDescent="0.25">
      <c r="B20" t="s">
        <v>269</v>
      </c>
      <c r="C20" s="5">
        <v>50567</v>
      </c>
    </row>
    <row r="21" spans="1:3" x14ac:dyDescent="0.25">
      <c r="B21" t="s">
        <v>262</v>
      </c>
      <c r="C21" s="5">
        <v>70312</v>
      </c>
    </row>
    <row r="22" spans="1:3" x14ac:dyDescent="0.25">
      <c r="B22" t="s">
        <v>264</v>
      </c>
      <c r="C22" s="5">
        <v>82583</v>
      </c>
    </row>
    <row r="23" spans="1:3" x14ac:dyDescent="0.25">
      <c r="B23" t="s">
        <v>259</v>
      </c>
      <c r="C23" s="5">
        <v>100592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8"/>
  <sheetViews>
    <sheetView workbookViewId="0">
      <selection activeCell="L8" sqref="L8"/>
    </sheetView>
  </sheetViews>
  <sheetFormatPr defaultRowHeight="15" x14ac:dyDescent="0.25"/>
  <cols>
    <col min="1" max="1" width="13.140625" customWidth="1"/>
    <col min="2" max="3" width="6" bestFit="1" customWidth="1"/>
    <col min="4" max="6" width="6" customWidth="1"/>
    <col min="7" max="7" width="7" customWidth="1"/>
    <col min="8" max="8" width="11.5703125" customWidth="1"/>
    <col min="9" max="9" width="7" customWidth="1"/>
    <col min="10" max="10" width="11.5703125" customWidth="1"/>
    <col min="11" max="11" width="7" customWidth="1"/>
    <col min="12" max="16" width="16.5703125" customWidth="1"/>
    <col min="17" max="18" width="6" customWidth="1"/>
    <col min="19" max="19" width="9" customWidth="1"/>
    <col min="20" max="20" width="11.5703125" customWidth="1"/>
    <col min="21" max="21" width="7" customWidth="1"/>
    <col min="22" max="22" width="8.42578125" customWidth="1"/>
    <col min="23" max="23" width="6" customWidth="1"/>
    <col min="24" max="24" width="7" customWidth="1"/>
    <col min="25" max="25" width="9" customWidth="1"/>
    <col min="26" max="26" width="11.5703125" customWidth="1"/>
    <col min="27" max="27" width="7" customWidth="1"/>
    <col min="28" max="28" width="8.42578125" customWidth="1"/>
    <col min="29" max="29" width="6" customWidth="1"/>
    <col min="30" max="30" width="7" customWidth="1"/>
    <col min="31" max="31" width="9" customWidth="1"/>
    <col min="32" max="36" width="16.5703125" customWidth="1"/>
    <col min="37" max="37" width="6" customWidth="1"/>
    <col min="38" max="38" width="5" customWidth="1"/>
    <col min="39" max="39" width="8.42578125" customWidth="1"/>
    <col min="40" max="41" width="6" customWidth="1"/>
    <col min="42" max="43" width="9" customWidth="1"/>
    <col min="44" max="44" width="11.5703125" customWidth="1"/>
    <col min="45" max="45" width="5" customWidth="1"/>
    <col min="46" max="46" width="8.42578125" customWidth="1"/>
    <col min="47" max="47" width="7" customWidth="1"/>
    <col min="48" max="48" width="6" customWidth="1"/>
    <col min="49" max="49" width="9" customWidth="1"/>
    <col min="50" max="50" width="8.42578125" customWidth="1"/>
    <col min="51" max="51" width="6" customWidth="1"/>
    <col min="52" max="52" width="5" customWidth="1"/>
    <col min="53" max="53" width="8.42578125" customWidth="1"/>
    <col min="54" max="55" width="6" customWidth="1"/>
    <col min="56" max="57" width="9" customWidth="1"/>
    <col min="58" max="58" width="11.5703125" customWidth="1"/>
    <col min="59" max="59" width="5" customWidth="1"/>
    <col min="60" max="60" width="8.42578125" customWidth="1"/>
    <col min="61" max="61" width="7" customWidth="1"/>
    <col min="62" max="62" width="6" customWidth="1"/>
    <col min="63" max="63" width="9" customWidth="1"/>
    <col min="64" max="64" width="8.42578125" customWidth="1"/>
    <col min="65" max="65" width="6" customWidth="1"/>
    <col min="66" max="66" width="5" customWidth="1"/>
    <col min="67" max="67" width="8.42578125" customWidth="1"/>
    <col min="68" max="68" width="6" customWidth="1"/>
    <col min="69" max="69" width="7" customWidth="1"/>
    <col min="70" max="71" width="9" customWidth="1"/>
    <col min="72" max="76" width="16.5703125" customWidth="1"/>
    <col min="77" max="77" width="6" customWidth="1"/>
    <col min="78" max="79" width="9" customWidth="1"/>
    <col min="80" max="80" width="8.42578125" customWidth="1"/>
    <col min="81" max="82" width="6" customWidth="1"/>
    <col min="83" max="84" width="8.42578125" customWidth="1"/>
    <col min="85" max="86" width="6" customWidth="1"/>
    <col min="87" max="87" width="8.42578125" customWidth="1"/>
    <col min="88" max="89" width="6" customWidth="1"/>
    <col min="90" max="92" width="9" customWidth="1"/>
    <col min="93" max="94" width="11.5703125" bestFit="1" customWidth="1"/>
    <col min="95" max="96" width="8.42578125" customWidth="1"/>
    <col min="97" max="98" width="6" customWidth="1"/>
    <col min="99" max="99" width="8.42578125" customWidth="1"/>
    <col min="100" max="100" width="6" customWidth="1"/>
    <col min="101" max="102" width="9" customWidth="1"/>
    <col min="103" max="103" width="8.42578125" customWidth="1"/>
    <col min="104" max="105" width="6" customWidth="1"/>
    <col min="106" max="107" width="8.42578125" customWidth="1"/>
    <col min="108" max="109" width="6" customWidth="1"/>
    <col min="110" max="110" width="8.42578125" customWidth="1"/>
    <col min="111" max="112" width="6" customWidth="1"/>
    <col min="113" max="115" width="9" customWidth="1"/>
    <col min="116" max="120" width="16.5703125" bestFit="1" customWidth="1"/>
  </cols>
  <sheetData>
    <row r="6" spans="1:6" x14ac:dyDescent="0.25">
      <c r="A6" s="3" t="s">
        <v>265</v>
      </c>
      <c r="B6" t="s">
        <v>268</v>
      </c>
      <c r="C6" t="s">
        <v>269</v>
      </c>
      <c r="D6" t="s">
        <v>262</v>
      </c>
      <c r="E6" t="s">
        <v>264</v>
      </c>
      <c r="F6" t="s">
        <v>259</v>
      </c>
    </row>
    <row r="7" spans="1:6" x14ac:dyDescent="0.25">
      <c r="A7" s="4" t="s">
        <v>18</v>
      </c>
      <c r="B7" s="5">
        <v>10139</v>
      </c>
      <c r="C7" s="5">
        <v>30107</v>
      </c>
      <c r="D7" s="5">
        <v>42080</v>
      </c>
      <c r="E7" s="5">
        <v>63979</v>
      </c>
      <c r="F7" s="5">
        <v>97789</v>
      </c>
    </row>
    <row r="8" spans="1:6" x14ac:dyDescent="0.25">
      <c r="A8" s="4" t="s">
        <v>266</v>
      </c>
      <c r="B8" s="5">
        <v>10139</v>
      </c>
      <c r="C8" s="5">
        <v>30107</v>
      </c>
      <c r="D8" s="5">
        <v>42080</v>
      </c>
      <c r="E8" s="5">
        <v>63979</v>
      </c>
      <c r="F8" s="5">
        <v>97789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
  <sheetViews>
    <sheetView tabSelected="1" workbookViewId="0">
      <selection activeCell="L9" sqref="L9"/>
    </sheetView>
  </sheetViews>
  <sheetFormatPr defaultRowHeight="15" x14ac:dyDescent="0.25"/>
  <cols>
    <col min="1" max="1" width="20.7109375" customWidth="1"/>
    <col min="2" max="5" width="6" customWidth="1"/>
    <col min="6" max="6" width="7" customWidth="1"/>
  </cols>
  <sheetData>
    <row r="3" spans="1:6" x14ac:dyDescent="0.25">
      <c r="A3" s="3" t="s">
        <v>265</v>
      </c>
      <c r="B3" t="s">
        <v>268</v>
      </c>
      <c r="C3" t="s">
        <v>269</v>
      </c>
      <c r="D3" t="s">
        <v>262</v>
      </c>
      <c r="E3" t="s">
        <v>264</v>
      </c>
      <c r="F3" t="s">
        <v>259</v>
      </c>
    </row>
    <row r="4" spans="1:6" x14ac:dyDescent="0.25">
      <c r="A4" s="4" t="s">
        <v>202</v>
      </c>
      <c r="B4" s="5">
        <v>44888</v>
      </c>
      <c r="C4" s="5">
        <v>50567</v>
      </c>
      <c r="D4" s="5">
        <v>70312</v>
      </c>
      <c r="E4" s="5">
        <v>82583</v>
      </c>
      <c r="F4" s="5">
        <v>100592</v>
      </c>
    </row>
    <row r="5" spans="1:6" x14ac:dyDescent="0.25">
      <c r="A5" s="4" t="s">
        <v>266</v>
      </c>
      <c r="B5" s="5">
        <v>44888</v>
      </c>
      <c r="C5" s="5">
        <v>50567</v>
      </c>
      <c r="D5" s="5">
        <v>70312</v>
      </c>
      <c r="E5" s="5">
        <v>82583</v>
      </c>
      <c r="F5" s="5">
        <v>100592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opLeftCell="D1" workbookViewId="0">
      <pane ySplit="1" topLeftCell="A47" activePane="bottomLeft" state="frozen"/>
      <selection pane="bottomLeft" sqref="A1:R61"/>
    </sheetView>
  </sheetViews>
  <sheetFormatPr defaultRowHeight="15" x14ac:dyDescent="0.25"/>
  <cols>
    <col min="1" max="1" width="13.7109375" customWidth="1"/>
    <col min="2" max="2" width="41.140625" customWidth="1"/>
    <col min="3" max="3" width="21.140625" customWidth="1"/>
    <col min="4" max="4" width="16.7109375" customWidth="1"/>
    <col min="5" max="5" width="21.140625" customWidth="1"/>
    <col min="6" max="6" width="10" customWidth="1"/>
    <col min="7" max="7" width="10.140625" customWidth="1"/>
    <col min="8" max="8" width="10.28515625" customWidth="1"/>
    <col min="9" max="9" width="13" customWidth="1"/>
    <col min="10" max="10" width="9.85546875" customWidth="1"/>
    <col min="11" max="11" width="15.5703125" customWidth="1"/>
    <col min="18" max="18" width="10.4257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v>2017</v>
      </c>
      <c r="N1" s="1">
        <v>2018</v>
      </c>
      <c r="O1" s="1">
        <v>2019</v>
      </c>
      <c r="P1" s="1">
        <v>2020</v>
      </c>
      <c r="Q1" s="1">
        <v>2021</v>
      </c>
      <c r="R1" s="1" t="s">
        <v>12</v>
      </c>
    </row>
    <row r="2" spans="1:18" x14ac:dyDescent="0.25">
      <c r="A2" t="s">
        <v>13</v>
      </c>
      <c r="B2" t="s">
        <v>14</v>
      </c>
      <c r="C2" t="s">
        <v>15</v>
      </c>
      <c r="D2" t="s">
        <v>16</v>
      </c>
      <c r="E2" t="s">
        <v>17</v>
      </c>
      <c r="F2" t="s">
        <v>18</v>
      </c>
      <c r="G2" t="s">
        <v>18</v>
      </c>
      <c r="H2" t="s">
        <v>18</v>
      </c>
      <c r="I2" t="s">
        <v>18</v>
      </c>
      <c r="J2" t="s">
        <v>18</v>
      </c>
      <c r="K2" t="s">
        <v>18</v>
      </c>
      <c r="L2" t="s">
        <v>18</v>
      </c>
      <c r="M2">
        <v>1982</v>
      </c>
      <c r="N2">
        <v>5388</v>
      </c>
      <c r="O2">
        <v>7063</v>
      </c>
      <c r="P2">
        <v>7208</v>
      </c>
      <c r="Q2">
        <v>9093</v>
      </c>
      <c r="R2" s="2">
        <f t="shared" ref="R2:R33" si="0">_xlfn.RRI($Q$1-$M$1,M2,Q2)</f>
        <v>0.46352749292411066</v>
      </c>
    </row>
    <row r="3" spans="1:18" x14ac:dyDescent="0.25">
      <c r="A3" t="s">
        <v>19</v>
      </c>
      <c r="B3" t="s">
        <v>20</v>
      </c>
      <c r="C3" t="s">
        <v>21</v>
      </c>
      <c r="D3" t="s">
        <v>22</v>
      </c>
      <c r="E3" t="s">
        <v>17</v>
      </c>
      <c r="F3" t="s">
        <v>18</v>
      </c>
      <c r="G3" t="s">
        <v>18</v>
      </c>
      <c r="H3" t="s">
        <v>18</v>
      </c>
      <c r="I3" t="s">
        <v>23</v>
      </c>
      <c r="J3" t="s">
        <v>18</v>
      </c>
      <c r="K3" t="s">
        <v>18</v>
      </c>
      <c r="L3" t="s">
        <v>18</v>
      </c>
      <c r="M3">
        <v>2786</v>
      </c>
      <c r="N3">
        <v>3804</v>
      </c>
      <c r="O3">
        <v>4121</v>
      </c>
      <c r="P3">
        <v>6210</v>
      </c>
      <c r="Q3">
        <v>6909</v>
      </c>
      <c r="R3" s="2">
        <f t="shared" si="0"/>
        <v>0.25489826874508914</v>
      </c>
    </row>
    <row r="4" spans="1:18" x14ac:dyDescent="0.25">
      <c r="A4" t="s">
        <v>24</v>
      </c>
      <c r="B4" t="s">
        <v>25</v>
      </c>
      <c r="C4" t="s">
        <v>26</v>
      </c>
      <c r="D4" t="s">
        <v>27</v>
      </c>
      <c r="E4" t="s">
        <v>17</v>
      </c>
      <c r="F4" t="s">
        <v>18</v>
      </c>
      <c r="G4" t="s">
        <v>18</v>
      </c>
      <c r="H4" t="s">
        <v>18</v>
      </c>
      <c r="I4" t="s">
        <v>18</v>
      </c>
      <c r="J4" t="s">
        <v>18</v>
      </c>
      <c r="K4" t="s">
        <v>18</v>
      </c>
      <c r="L4" t="s">
        <v>18</v>
      </c>
      <c r="M4">
        <v>1209</v>
      </c>
      <c r="N4">
        <v>1534</v>
      </c>
      <c r="O4">
        <v>1634</v>
      </c>
      <c r="P4">
        <v>4302</v>
      </c>
      <c r="Q4">
        <v>9768</v>
      </c>
      <c r="R4" s="2">
        <f t="shared" si="0"/>
        <v>0.68595057009486848</v>
      </c>
    </row>
    <row r="5" spans="1:18" x14ac:dyDescent="0.25">
      <c r="A5" t="s">
        <v>28</v>
      </c>
      <c r="B5" t="s">
        <v>29</v>
      </c>
      <c r="C5" t="s">
        <v>30</v>
      </c>
      <c r="D5" t="s">
        <v>31</v>
      </c>
      <c r="E5" t="s">
        <v>17</v>
      </c>
      <c r="F5" t="s">
        <v>18</v>
      </c>
      <c r="G5" t="s">
        <v>18</v>
      </c>
      <c r="H5" t="s">
        <v>18</v>
      </c>
      <c r="I5" t="s">
        <v>18</v>
      </c>
      <c r="J5" t="s">
        <v>18</v>
      </c>
      <c r="K5" t="s">
        <v>18</v>
      </c>
      <c r="L5" t="s">
        <v>18</v>
      </c>
      <c r="M5">
        <v>906</v>
      </c>
      <c r="N5">
        <v>1251</v>
      </c>
      <c r="O5">
        <v>2897</v>
      </c>
      <c r="P5">
        <v>4499</v>
      </c>
      <c r="Q5">
        <v>9428</v>
      </c>
      <c r="R5" s="2">
        <f t="shared" si="0"/>
        <v>0.79606828454142997</v>
      </c>
    </row>
    <row r="6" spans="1:18" x14ac:dyDescent="0.25">
      <c r="A6" t="s">
        <v>32</v>
      </c>
      <c r="B6" t="s">
        <v>33</v>
      </c>
      <c r="C6" t="s">
        <v>34</v>
      </c>
      <c r="D6" t="s">
        <v>35</v>
      </c>
      <c r="E6" t="s">
        <v>17</v>
      </c>
      <c r="F6" t="s">
        <v>18</v>
      </c>
      <c r="G6" t="s">
        <v>18</v>
      </c>
      <c r="H6" t="s">
        <v>23</v>
      </c>
      <c r="I6" t="s">
        <v>18</v>
      </c>
      <c r="J6" t="s">
        <v>18</v>
      </c>
      <c r="K6" t="s">
        <v>18</v>
      </c>
      <c r="L6" t="s">
        <v>18</v>
      </c>
      <c r="M6">
        <v>1421</v>
      </c>
      <c r="N6">
        <v>1893</v>
      </c>
      <c r="O6">
        <v>2722</v>
      </c>
      <c r="P6">
        <v>4410</v>
      </c>
      <c r="Q6">
        <v>5873</v>
      </c>
      <c r="R6" s="2">
        <f t="shared" si="0"/>
        <v>0.42582583880267388</v>
      </c>
    </row>
    <row r="7" spans="1:18" x14ac:dyDescent="0.25">
      <c r="A7" t="s">
        <v>36</v>
      </c>
      <c r="B7" t="s">
        <v>37</v>
      </c>
      <c r="C7" t="s">
        <v>38</v>
      </c>
      <c r="D7" t="s">
        <v>39</v>
      </c>
      <c r="E7" t="s">
        <v>17</v>
      </c>
      <c r="F7" t="s">
        <v>18</v>
      </c>
      <c r="G7" t="s">
        <v>18</v>
      </c>
      <c r="H7" t="s">
        <v>18</v>
      </c>
      <c r="I7" t="s">
        <v>23</v>
      </c>
      <c r="J7" t="s">
        <v>18</v>
      </c>
      <c r="K7" t="s">
        <v>18</v>
      </c>
      <c r="L7" t="s">
        <v>23</v>
      </c>
      <c r="M7">
        <v>2341</v>
      </c>
      <c r="N7">
        <v>6105</v>
      </c>
      <c r="O7">
        <v>7777</v>
      </c>
      <c r="P7">
        <v>7891</v>
      </c>
      <c r="Q7">
        <v>8758</v>
      </c>
      <c r="R7" s="2">
        <f t="shared" si="0"/>
        <v>0.390755806385503</v>
      </c>
    </row>
    <row r="8" spans="1:18" x14ac:dyDescent="0.25">
      <c r="A8" t="s">
        <v>40</v>
      </c>
      <c r="B8" t="s">
        <v>41</v>
      </c>
      <c r="C8" t="s">
        <v>42</v>
      </c>
      <c r="D8" t="s">
        <v>43</v>
      </c>
      <c r="E8" t="s">
        <v>17</v>
      </c>
      <c r="F8" t="s">
        <v>18</v>
      </c>
      <c r="G8" t="s">
        <v>23</v>
      </c>
      <c r="H8" t="s">
        <v>23</v>
      </c>
      <c r="I8" t="s">
        <v>23</v>
      </c>
      <c r="J8" t="s">
        <v>23</v>
      </c>
      <c r="K8" t="s">
        <v>18</v>
      </c>
      <c r="L8" t="s">
        <v>23</v>
      </c>
      <c r="M8">
        <v>9252</v>
      </c>
      <c r="N8">
        <v>8499</v>
      </c>
      <c r="O8">
        <v>991</v>
      </c>
      <c r="P8">
        <v>448</v>
      </c>
      <c r="Q8">
        <v>211</v>
      </c>
      <c r="R8" s="2">
        <f t="shared" si="0"/>
        <v>-0.61139202601329412</v>
      </c>
    </row>
    <row r="9" spans="1:18" x14ac:dyDescent="0.25">
      <c r="A9" t="s">
        <v>44</v>
      </c>
      <c r="B9" t="s">
        <v>45</v>
      </c>
      <c r="C9" t="s">
        <v>46</v>
      </c>
      <c r="D9" t="s">
        <v>47</v>
      </c>
      <c r="E9" t="s">
        <v>17</v>
      </c>
      <c r="F9" t="s">
        <v>18</v>
      </c>
      <c r="G9" t="s">
        <v>23</v>
      </c>
      <c r="H9" t="s">
        <v>18</v>
      </c>
      <c r="I9" t="s">
        <v>18</v>
      </c>
      <c r="J9" t="s">
        <v>23</v>
      </c>
      <c r="K9" t="s">
        <v>18</v>
      </c>
      <c r="L9" t="s">
        <v>23</v>
      </c>
      <c r="M9">
        <v>1581</v>
      </c>
      <c r="N9">
        <v>4799</v>
      </c>
      <c r="O9">
        <v>6582</v>
      </c>
      <c r="P9">
        <v>9024</v>
      </c>
      <c r="Q9">
        <v>9759</v>
      </c>
      <c r="R9" s="2">
        <f t="shared" si="0"/>
        <v>0.57622554654037406</v>
      </c>
    </row>
    <row r="10" spans="1:18" x14ac:dyDescent="0.25">
      <c r="A10" t="s">
        <v>48</v>
      </c>
      <c r="B10" t="s">
        <v>49</v>
      </c>
      <c r="C10" t="s">
        <v>50</v>
      </c>
      <c r="D10" t="s">
        <v>51</v>
      </c>
      <c r="E10" t="s">
        <v>17</v>
      </c>
      <c r="F10" t="s">
        <v>18</v>
      </c>
      <c r="G10" t="s">
        <v>23</v>
      </c>
      <c r="H10" t="s">
        <v>23</v>
      </c>
      <c r="I10" t="s">
        <v>23</v>
      </c>
      <c r="J10" t="s">
        <v>23</v>
      </c>
      <c r="K10" t="s">
        <v>18</v>
      </c>
      <c r="L10" t="s">
        <v>23</v>
      </c>
      <c r="M10">
        <v>9766</v>
      </c>
      <c r="N10">
        <v>8049</v>
      </c>
      <c r="O10">
        <v>5556</v>
      </c>
      <c r="P10">
        <v>5202</v>
      </c>
      <c r="Q10">
        <v>2373</v>
      </c>
      <c r="R10" s="2">
        <f t="shared" si="0"/>
        <v>-0.29790601141591733</v>
      </c>
    </row>
    <row r="11" spans="1:18" x14ac:dyDescent="0.25">
      <c r="A11" t="s">
        <v>52</v>
      </c>
      <c r="B11" t="s">
        <v>53</v>
      </c>
      <c r="C11" t="s">
        <v>54</v>
      </c>
      <c r="D11" t="s">
        <v>55</v>
      </c>
      <c r="E11" t="s">
        <v>17</v>
      </c>
      <c r="F11" t="s">
        <v>18</v>
      </c>
      <c r="G11" t="s">
        <v>18</v>
      </c>
      <c r="H11" t="s">
        <v>23</v>
      </c>
      <c r="I11" t="s">
        <v>18</v>
      </c>
      <c r="J11" t="s">
        <v>23</v>
      </c>
      <c r="K11" t="s">
        <v>18</v>
      </c>
      <c r="L11" t="s">
        <v>23</v>
      </c>
      <c r="M11">
        <v>1530</v>
      </c>
      <c r="N11">
        <v>1620</v>
      </c>
      <c r="O11">
        <v>2027</v>
      </c>
      <c r="P11">
        <v>4881</v>
      </c>
      <c r="Q11">
        <v>6002</v>
      </c>
      <c r="R11" s="2">
        <f t="shared" si="0"/>
        <v>0.40734683274409145</v>
      </c>
    </row>
    <row r="12" spans="1:18" x14ac:dyDescent="0.25">
      <c r="A12" t="s">
        <v>56</v>
      </c>
      <c r="B12" t="s">
        <v>57</v>
      </c>
      <c r="C12" t="s">
        <v>58</v>
      </c>
      <c r="D12" t="s">
        <v>59</v>
      </c>
      <c r="E12" t="s">
        <v>17</v>
      </c>
      <c r="F12" t="s">
        <v>18</v>
      </c>
      <c r="G12" t="s">
        <v>23</v>
      </c>
      <c r="H12" t="s">
        <v>23</v>
      </c>
      <c r="I12" t="s">
        <v>23</v>
      </c>
      <c r="J12" t="s">
        <v>23</v>
      </c>
      <c r="K12" t="s">
        <v>23</v>
      </c>
      <c r="L12" t="s">
        <v>23</v>
      </c>
      <c r="M12">
        <v>7555</v>
      </c>
      <c r="N12">
        <v>6551</v>
      </c>
      <c r="O12">
        <v>5188</v>
      </c>
      <c r="P12">
        <v>3436</v>
      </c>
      <c r="Q12">
        <v>2359</v>
      </c>
      <c r="R12" s="2">
        <f t="shared" si="0"/>
        <v>-0.25247905109930902</v>
      </c>
    </row>
    <row r="13" spans="1:18" x14ac:dyDescent="0.25">
      <c r="A13" t="s">
        <v>60</v>
      </c>
      <c r="B13" t="s">
        <v>61</v>
      </c>
      <c r="C13" t="s">
        <v>62</v>
      </c>
      <c r="D13" t="s">
        <v>63</v>
      </c>
      <c r="E13" t="s">
        <v>17</v>
      </c>
      <c r="F13" t="s">
        <v>18</v>
      </c>
      <c r="G13" t="s">
        <v>23</v>
      </c>
      <c r="H13" t="s">
        <v>23</v>
      </c>
      <c r="I13" t="s">
        <v>23</v>
      </c>
      <c r="J13" t="s">
        <v>23</v>
      </c>
      <c r="K13" t="s">
        <v>23</v>
      </c>
      <c r="L13" t="s">
        <v>23</v>
      </c>
      <c r="M13">
        <v>1532</v>
      </c>
      <c r="N13">
        <v>2678</v>
      </c>
      <c r="O13">
        <v>4068</v>
      </c>
      <c r="P13">
        <v>4278</v>
      </c>
      <c r="Q13">
        <v>5382</v>
      </c>
      <c r="R13" s="2">
        <f t="shared" si="0"/>
        <v>0.3690560602470212</v>
      </c>
    </row>
    <row r="14" spans="1:18" x14ac:dyDescent="0.25">
      <c r="A14" t="s">
        <v>64</v>
      </c>
      <c r="B14" t="s">
        <v>65</v>
      </c>
      <c r="C14" t="s">
        <v>66</v>
      </c>
      <c r="D14" t="s">
        <v>67</v>
      </c>
      <c r="E14" t="s">
        <v>17</v>
      </c>
      <c r="F14" t="s">
        <v>18</v>
      </c>
      <c r="G14" t="s">
        <v>23</v>
      </c>
      <c r="H14" t="s">
        <v>18</v>
      </c>
      <c r="I14" t="s">
        <v>18</v>
      </c>
      <c r="J14" t="s">
        <v>18</v>
      </c>
      <c r="K14" t="s">
        <v>18</v>
      </c>
      <c r="L14" t="s">
        <v>18</v>
      </c>
      <c r="M14">
        <v>24</v>
      </c>
      <c r="N14">
        <v>1797</v>
      </c>
      <c r="O14">
        <v>3548</v>
      </c>
      <c r="P14">
        <v>3668</v>
      </c>
      <c r="Q14">
        <v>8592</v>
      </c>
      <c r="R14" s="2">
        <f t="shared" si="0"/>
        <v>3.3498147004699526</v>
      </c>
    </row>
    <row r="15" spans="1:18" x14ac:dyDescent="0.25">
      <c r="A15" t="s">
        <v>68</v>
      </c>
      <c r="B15" t="s">
        <v>69</v>
      </c>
      <c r="C15" t="s">
        <v>70</v>
      </c>
      <c r="D15" t="s">
        <v>71</v>
      </c>
      <c r="E15" t="s">
        <v>17</v>
      </c>
      <c r="F15" t="s">
        <v>18</v>
      </c>
      <c r="G15" t="s">
        <v>18</v>
      </c>
      <c r="H15" t="s">
        <v>18</v>
      </c>
      <c r="I15" t="s">
        <v>18</v>
      </c>
      <c r="J15" t="s">
        <v>18</v>
      </c>
      <c r="K15" t="s">
        <v>18</v>
      </c>
      <c r="L15" t="s">
        <v>18</v>
      </c>
      <c r="M15">
        <v>861</v>
      </c>
      <c r="N15">
        <v>1314</v>
      </c>
      <c r="O15">
        <v>1810</v>
      </c>
      <c r="P15">
        <v>6510</v>
      </c>
      <c r="Q15">
        <v>9271</v>
      </c>
      <c r="R15" s="2">
        <f t="shared" si="0"/>
        <v>0.81146879617010592</v>
      </c>
    </row>
    <row r="16" spans="1:18" x14ac:dyDescent="0.25">
      <c r="A16" t="s">
        <v>72</v>
      </c>
      <c r="B16" t="s">
        <v>73</v>
      </c>
      <c r="C16" t="s">
        <v>74</v>
      </c>
      <c r="D16" t="s">
        <v>75</v>
      </c>
      <c r="E16" t="s">
        <v>17</v>
      </c>
      <c r="F16" t="s">
        <v>18</v>
      </c>
      <c r="G16" t="s">
        <v>18</v>
      </c>
      <c r="H16" t="s">
        <v>23</v>
      </c>
      <c r="I16" t="s">
        <v>23</v>
      </c>
      <c r="J16" t="s">
        <v>23</v>
      </c>
      <c r="K16" t="s">
        <v>23</v>
      </c>
      <c r="L16" t="s">
        <v>23</v>
      </c>
      <c r="M16">
        <v>9058</v>
      </c>
      <c r="N16">
        <v>4839</v>
      </c>
      <c r="O16">
        <v>4776</v>
      </c>
      <c r="P16">
        <v>4024</v>
      </c>
      <c r="Q16">
        <v>369</v>
      </c>
      <c r="R16" s="2">
        <f t="shared" si="0"/>
        <v>-0.55073921414194782</v>
      </c>
    </row>
    <row r="17" spans="1:18" x14ac:dyDescent="0.25">
      <c r="A17" t="s">
        <v>76</v>
      </c>
      <c r="B17" t="s">
        <v>77</v>
      </c>
      <c r="C17" t="s">
        <v>78</v>
      </c>
      <c r="D17" t="s">
        <v>79</v>
      </c>
      <c r="E17" t="s">
        <v>80</v>
      </c>
      <c r="F17" t="s">
        <v>18</v>
      </c>
      <c r="G17" t="s">
        <v>18</v>
      </c>
      <c r="H17" t="s">
        <v>23</v>
      </c>
      <c r="I17" t="s">
        <v>23</v>
      </c>
      <c r="J17" t="s">
        <v>23</v>
      </c>
      <c r="K17" t="s">
        <v>23</v>
      </c>
      <c r="L17" t="s">
        <v>23</v>
      </c>
      <c r="M17">
        <v>3501</v>
      </c>
      <c r="N17">
        <v>7079</v>
      </c>
      <c r="O17">
        <v>7438</v>
      </c>
      <c r="P17">
        <v>7443</v>
      </c>
      <c r="Q17">
        <v>9225</v>
      </c>
      <c r="R17" s="2">
        <f t="shared" si="0"/>
        <v>0.27407081068210992</v>
      </c>
    </row>
    <row r="18" spans="1:18" x14ac:dyDescent="0.25">
      <c r="A18" t="s">
        <v>81</v>
      </c>
      <c r="B18" t="s">
        <v>82</v>
      </c>
      <c r="C18" t="s">
        <v>83</v>
      </c>
      <c r="D18" t="s">
        <v>84</v>
      </c>
      <c r="E18" t="s">
        <v>80</v>
      </c>
      <c r="F18" t="s">
        <v>18</v>
      </c>
      <c r="G18" t="s">
        <v>18</v>
      </c>
      <c r="H18" t="s">
        <v>23</v>
      </c>
      <c r="I18" t="s">
        <v>23</v>
      </c>
      <c r="J18" t="s">
        <v>23</v>
      </c>
      <c r="K18" t="s">
        <v>23</v>
      </c>
      <c r="L18" t="s">
        <v>23</v>
      </c>
      <c r="M18">
        <v>3916</v>
      </c>
      <c r="N18">
        <v>4218</v>
      </c>
      <c r="O18">
        <v>5072</v>
      </c>
      <c r="P18">
        <v>5201</v>
      </c>
      <c r="Q18">
        <v>7588</v>
      </c>
      <c r="R18" s="2">
        <f t="shared" si="0"/>
        <v>0.17983468576187267</v>
      </c>
    </row>
    <row r="19" spans="1:18" x14ac:dyDescent="0.25">
      <c r="A19" t="s">
        <v>85</v>
      </c>
      <c r="B19" t="s">
        <v>86</v>
      </c>
      <c r="C19" t="s">
        <v>87</v>
      </c>
      <c r="D19" t="s">
        <v>88</v>
      </c>
      <c r="E19" t="s">
        <v>80</v>
      </c>
      <c r="F19" t="s">
        <v>18</v>
      </c>
      <c r="G19" t="s">
        <v>18</v>
      </c>
      <c r="H19" t="s">
        <v>23</v>
      </c>
      <c r="I19" t="s">
        <v>18</v>
      </c>
      <c r="J19" t="s">
        <v>23</v>
      </c>
      <c r="K19" t="s">
        <v>18</v>
      </c>
      <c r="L19" t="s">
        <v>23</v>
      </c>
      <c r="M19">
        <v>700</v>
      </c>
      <c r="N19">
        <v>5721</v>
      </c>
      <c r="O19">
        <v>6247</v>
      </c>
      <c r="P19">
        <v>8495</v>
      </c>
      <c r="Q19">
        <v>9236</v>
      </c>
      <c r="R19" s="2">
        <f t="shared" si="0"/>
        <v>0.90588403033885334</v>
      </c>
    </row>
    <row r="20" spans="1:18" x14ac:dyDescent="0.25">
      <c r="A20" t="s">
        <v>89</v>
      </c>
      <c r="B20" t="s">
        <v>90</v>
      </c>
      <c r="C20" t="s">
        <v>91</v>
      </c>
      <c r="D20" t="s">
        <v>92</v>
      </c>
      <c r="E20" t="s">
        <v>80</v>
      </c>
      <c r="F20" t="s">
        <v>18</v>
      </c>
      <c r="G20" t="s">
        <v>18</v>
      </c>
      <c r="H20" t="s">
        <v>23</v>
      </c>
      <c r="I20" t="s">
        <v>23</v>
      </c>
      <c r="J20" t="s">
        <v>23</v>
      </c>
      <c r="K20" t="s">
        <v>23</v>
      </c>
      <c r="L20" t="s">
        <v>23</v>
      </c>
      <c r="M20">
        <v>9773</v>
      </c>
      <c r="N20">
        <v>9179</v>
      </c>
      <c r="O20">
        <v>8390</v>
      </c>
      <c r="P20">
        <v>8256</v>
      </c>
      <c r="Q20">
        <v>3815</v>
      </c>
      <c r="R20" s="2">
        <f t="shared" si="0"/>
        <v>-0.20956409258224717</v>
      </c>
    </row>
    <row r="21" spans="1:18" x14ac:dyDescent="0.25">
      <c r="A21" t="s">
        <v>93</v>
      </c>
      <c r="B21" t="s">
        <v>94</v>
      </c>
      <c r="C21" t="s">
        <v>95</v>
      </c>
      <c r="D21" t="s">
        <v>96</v>
      </c>
      <c r="E21" t="s">
        <v>80</v>
      </c>
      <c r="F21" t="s">
        <v>18</v>
      </c>
      <c r="G21" t="s">
        <v>18</v>
      </c>
      <c r="H21" t="s">
        <v>23</v>
      </c>
      <c r="I21" t="s">
        <v>18</v>
      </c>
      <c r="J21" t="s">
        <v>23</v>
      </c>
      <c r="K21" t="s">
        <v>18</v>
      </c>
      <c r="L21" t="s">
        <v>23</v>
      </c>
      <c r="M21">
        <v>73</v>
      </c>
      <c r="N21">
        <v>3485</v>
      </c>
      <c r="O21">
        <v>4592</v>
      </c>
      <c r="P21">
        <v>5143</v>
      </c>
      <c r="Q21">
        <v>8100</v>
      </c>
      <c r="R21" s="2">
        <f t="shared" si="0"/>
        <v>2.2455667067018901</v>
      </c>
    </row>
    <row r="22" spans="1:18" x14ac:dyDescent="0.25">
      <c r="A22" t="s">
        <v>97</v>
      </c>
      <c r="B22" t="s">
        <v>98</v>
      </c>
      <c r="C22" t="s">
        <v>99</v>
      </c>
      <c r="D22" t="s">
        <v>100</v>
      </c>
      <c r="E22" t="s">
        <v>80</v>
      </c>
      <c r="F22" t="s">
        <v>18</v>
      </c>
      <c r="G22" t="s">
        <v>18</v>
      </c>
      <c r="H22" t="s">
        <v>23</v>
      </c>
      <c r="I22" t="s">
        <v>18</v>
      </c>
      <c r="J22" t="s">
        <v>23</v>
      </c>
      <c r="K22" t="s">
        <v>18</v>
      </c>
      <c r="L22" t="s">
        <v>23</v>
      </c>
      <c r="M22">
        <v>238</v>
      </c>
      <c r="N22">
        <v>1235</v>
      </c>
      <c r="O22">
        <v>1822</v>
      </c>
      <c r="P22">
        <v>7074</v>
      </c>
      <c r="Q22">
        <v>8207</v>
      </c>
      <c r="R22" s="2">
        <f t="shared" si="0"/>
        <v>1.4232703532020747</v>
      </c>
    </row>
    <row r="23" spans="1:18" x14ac:dyDescent="0.25">
      <c r="A23" t="s">
        <v>101</v>
      </c>
      <c r="B23" t="s">
        <v>102</v>
      </c>
      <c r="C23" t="s">
        <v>103</v>
      </c>
      <c r="D23" t="s">
        <v>104</v>
      </c>
      <c r="E23" t="s">
        <v>80</v>
      </c>
      <c r="F23" t="s">
        <v>18</v>
      </c>
      <c r="G23" t="s">
        <v>18</v>
      </c>
      <c r="H23" t="s">
        <v>23</v>
      </c>
      <c r="I23" t="s">
        <v>18</v>
      </c>
      <c r="J23" t="s">
        <v>23</v>
      </c>
      <c r="K23" t="s">
        <v>18</v>
      </c>
      <c r="L23" t="s">
        <v>23</v>
      </c>
      <c r="M23">
        <v>1368</v>
      </c>
      <c r="N23">
        <v>3447</v>
      </c>
      <c r="O23">
        <v>4535</v>
      </c>
      <c r="P23">
        <v>5476</v>
      </c>
      <c r="Q23">
        <v>9983</v>
      </c>
      <c r="R23" s="2">
        <f t="shared" si="0"/>
        <v>0.64359095818904954</v>
      </c>
    </row>
    <row r="24" spans="1:18" x14ac:dyDescent="0.25">
      <c r="A24" t="s">
        <v>105</v>
      </c>
      <c r="B24" t="s">
        <v>106</v>
      </c>
      <c r="C24" t="s">
        <v>107</v>
      </c>
      <c r="D24" t="s">
        <v>108</v>
      </c>
      <c r="E24" t="s">
        <v>80</v>
      </c>
      <c r="F24" t="s">
        <v>18</v>
      </c>
      <c r="G24" t="s">
        <v>23</v>
      </c>
      <c r="H24" t="s">
        <v>23</v>
      </c>
      <c r="I24" t="s">
        <v>23</v>
      </c>
      <c r="J24" t="s">
        <v>18</v>
      </c>
      <c r="K24" t="s">
        <v>23</v>
      </c>
      <c r="L24" t="s">
        <v>23</v>
      </c>
      <c r="M24">
        <v>8331</v>
      </c>
      <c r="N24">
        <v>7667</v>
      </c>
      <c r="O24">
        <v>5952</v>
      </c>
      <c r="P24">
        <v>1998</v>
      </c>
      <c r="Q24">
        <v>375</v>
      </c>
      <c r="R24" s="2">
        <f t="shared" si="0"/>
        <v>-0.53938981874158332</v>
      </c>
    </row>
    <row r="25" spans="1:18" x14ac:dyDescent="0.25">
      <c r="A25" t="s">
        <v>109</v>
      </c>
      <c r="B25" t="s">
        <v>110</v>
      </c>
      <c r="C25" t="s">
        <v>111</v>
      </c>
      <c r="D25" t="s">
        <v>112</v>
      </c>
      <c r="E25" t="s">
        <v>80</v>
      </c>
      <c r="F25" t="s">
        <v>18</v>
      </c>
      <c r="G25" t="s">
        <v>18</v>
      </c>
      <c r="H25" t="s">
        <v>23</v>
      </c>
      <c r="I25" t="s">
        <v>18</v>
      </c>
      <c r="J25" t="s">
        <v>18</v>
      </c>
      <c r="K25" t="s">
        <v>18</v>
      </c>
      <c r="L25" t="s">
        <v>23</v>
      </c>
      <c r="M25">
        <v>1779</v>
      </c>
      <c r="N25">
        <v>2124</v>
      </c>
      <c r="O25">
        <v>2844</v>
      </c>
      <c r="P25">
        <v>6877</v>
      </c>
      <c r="Q25">
        <v>9570</v>
      </c>
      <c r="R25" s="2">
        <f t="shared" si="0"/>
        <v>0.52294422157633269</v>
      </c>
    </row>
    <row r="26" spans="1:18" x14ac:dyDescent="0.25">
      <c r="A26" t="s">
        <v>113</v>
      </c>
      <c r="B26" t="s">
        <v>114</v>
      </c>
      <c r="C26" t="s">
        <v>115</v>
      </c>
      <c r="D26" t="s">
        <v>116</v>
      </c>
      <c r="E26" t="s">
        <v>80</v>
      </c>
      <c r="F26" t="s">
        <v>18</v>
      </c>
      <c r="G26" t="s">
        <v>18</v>
      </c>
      <c r="H26" t="s">
        <v>23</v>
      </c>
      <c r="I26" t="s">
        <v>18</v>
      </c>
      <c r="J26" t="s">
        <v>18</v>
      </c>
      <c r="K26" t="s">
        <v>18</v>
      </c>
      <c r="L26" t="s">
        <v>23</v>
      </c>
      <c r="M26">
        <v>570</v>
      </c>
      <c r="N26">
        <v>1322</v>
      </c>
      <c r="O26">
        <v>7279</v>
      </c>
      <c r="P26">
        <v>8443</v>
      </c>
      <c r="Q26">
        <v>9571</v>
      </c>
      <c r="R26" s="2">
        <f t="shared" si="0"/>
        <v>1.0242801438529217</v>
      </c>
    </row>
    <row r="27" spans="1:18" x14ac:dyDescent="0.25">
      <c r="A27" t="s">
        <v>117</v>
      </c>
      <c r="B27" t="s">
        <v>118</v>
      </c>
      <c r="C27" t="s">
        <v>119</v>
      </c>
      <c r="D27" t="s">
        <v>120</v>
      </c>
      <c r="E27" t="s">
        <v>80</v>
      </c>
      <c r="F27" t="s">
        <v>18</v>
      </c>
      <c r="G27" t="s">
        <v>23</v>
      </c>
      <c r="H27" t="s">
        <v>23</v>
      </c>
      <c r="I27" t="s">
        <v>23</v>
      </c>
      <c r="J27" t="s">
        <v>18</v>
      </c>
      <c r="K27" t="s">
        <v>23</v>
      </c>
      <c r="L27" t="s">
        <v>23</v>
      </c>
      <c r="M27">
        <v>6156</v>
      </c>
      <c r="N27">
        <v>6110</v>
      </c>
      <c r="O27">
        <v>5791</v>
      </c>
      <c r="P27">
        <v>1759</v>
      </c>
      <c r="Q27">
        <v>969</v>
      </c>
      <c r="R27" s="2">
        <f t="shared" si="0"/>
        <v>-0.37012221518144006</v>
      </c>
    </row>
    <row r="28" spans="1:18" x14ac:dyDescent="0.25">
      <c r="A28" t="s">
        <v>121</v>
      </c>
      <c r="B28" t="s">
        <v>122</v>
      </c>
      <c r="C28" t="s">
        <v>123</v>
      </c>
      <c r="D28" t="s">
        <v>124</v>
      </c>
      <c r="E28" t="s">
        <v>80</v>
      </c>
      <c r="F28" t="s">
        <v>18</v>
      </c>
      <c r="G28" t="s">
        <v>18</v>
      </c>
      <c r="H28" t="s">
        <v>23</v>
      </c>
      <c r="I28" t="s">
        <v>18</v>
      </c>
      <c r="J28" t="s">
        <v>18</v>
      </c>
      <c r="K28" t="s">
        <v>18</v>
      </c>
      <c r="L28" t="s">
        <v>23</v>
      </c>
      <c r="M28">
        <v>209</v>
      </c>
      <c r="N28">
        <v>621</v>
      </c>
      <c r="O28">
        <v>3098</v>
      </c>
      <c r="P28">
        <v>7118</v>
      </c>
      <c r="Q28">
        <v>8433</v>
      </c>
      <c r="R28" s="2">
        <f t="shared" si="0"/>
        <v>1.5203389637502625</v>
      </c>
    </row>
    <row r="29" spans="1:18" x14ac:dyDescent="0.25">
      <c r="A29" t="s">
        <v>125</v>
      </c>
      <c r="B29" t="s">
        <v>126</v>
      </c>
      <c r="C29" t="s">
        <v>127</v>
      </c>
      <c r="D29" t="s">
        <v>128</v>
      </c>
      <c r="E29" t="s">
        <v>80</v>
      </c>
      <c r="F29" t="s">
        <v>18</v>
      </c>
      <c r="G29" t="s">
        <v>18</v>
      </c>
      <c r="H29" t="s">
        <v>23</v>
      </c>
      <c r="I29" t="s">
        <v>23</v>
      </c>
      <c r="J29" t="s">
        <v>23</v>
      </c>
      <c r="K29" t="s">
        <v>23</v>
      </c>
      <c r="L29" t="s">
        <v>23</v>
      </c>
      <c r="M29">
        <v>6309</v>
      </c>
      <c r="N29">
        <v>6227</v>
      </c>
      <c r="O29">
        <v>5123</v>
      </c>
      <c r="P29">
        <v>4968</v>
      </c>
      <c r="Q29">
        <v>3857</v>
      </c>
      <c r="R29" s="2">
        <f t="shared" si="0"/>
        <v>-0.11575568185753915</v>
      </c>
    </row>
    <row r="30" spans="1:18" x14ac:dyDescent="0.25">
      <c r="A30" t="s">
        <v>129</v>
      </c>
      <c r="B30" t="s">
        <v>130</v>
      </c>
      <c r="C30" t="s">
        <v>131</v>
      </c>
      <c r="D30" t="s">
        <v>132</v>
      </c>
      <c r="E30" t="s">
        <v>80</v>
      </c>
      <c r="F30" t="s">
        <v>18</v>
      </c>
      <c r="G30" t="s">
        <v>18</v>
      </c>
      <c r="H30" t="s">
        <v>23</v>
      </c>
      <c r="I30" t="s">
        <v>18</v>
      </c>
      <c r="J30" t="s">
        <v>23</v>
      </c>
      <c r="K30" t="s">
        <v>18</v>
      </c>
      <c r="L30" t="s">
        <v>23</v>
      </c>
      <c r="M30">
        <v>712</v>
      </c>
      <c r="N30">
        <v>4182</v>
      </c>
      <c r="O30">
        <v>6087</v>
      </c>
      <c r="P30">
        <v>7494</v>
      </c>
      <c r="Q30">
        <v>8599</v>
      </c>
      <c r="R30" s="2">
        <f t="shared" si="0"/>
        <v>0.86419779018759768</v>
      </c>
    </row>
    <row r="31" spans="1:18" x14ac:dyDescent="0.25">
      <c r="A31" t="s">
        <v>133</v>
      </c>
      <c r="B31" t="s">
        <v>134</v>
      </c>
      <c r="C31" t="s">
        <v>135</v>
      </c>
      <c r="D31" t="s">
        <v>136</v>
      </c>
      <c r="E31" t="s">
        <v>80</v>
      </c>
      <c r="F31" t="s">
        <v>18</v>
      </c>
      <c r="G31" t="s">
        <v>18</v>
      </c>
      <c r="H31" t="s">
        <v>23</v>
      </c>
      <c r="I31" t="s">
        <v>23</v>
      </c>
      <c r="J31" t="s">
        <v>23</v>
      </c>
      <c r="K31" t="s">
        <v>23</v>
      </c>
      <c r="L31" t="s">
        <v>23</v>
      </c>
      <c r="M31">
        <v>2390</v>
      </c>
      <c r="N31">
        <v>2415</v>
      </c>
      <c r="O31">
        <v>3461</v>
      </c>
      <c r="P31">
        <v>3850</v>
      </c>
      <c r="Q31">
        <v>4657</v>
      </c>
      <c r="R31" s="2">
        <f t="shared" si="0"/>
        <v>0.18148193130433588</v>
      </c>
    </row>
    <row r="32" spans="1:18" x14ac:dyDescent="0.25">
      <c r="A32" t="s">
        <v>137</v>
      </c>
      <c r="B32" t="s">
        <v>138</v>
      </c>
      <c r="C32" t="s">
        <v>139</v>
      </c>
      <c r="D32" t="s">
        <v>140</v>
      </c>
      <c r="E32" t="s">
        <v>141</v>
      </c>
      <c r="F32" t="s">
        <v>18</v>
      </c>
      <c r="G32" t="s">
        <v>18</v>
      </c>
      <c r="H32" t="s">
        <v>18</v>
      </c>
      <c r="I32" t="s">
        <v>23</v>
      </c>
      <c r="J32" t="s">
        <v>23</v>
      </c>
      <c r="K32" t="s">
        <v>18</v>
      </c>
      <c r="L32" t="s">
        <v>23</v>
      </c>
      <c r="M32">
        <v>2519</v>
      </c>
      <c r="N32">
        <v>3938</v>
      </c>
      <c r="O32">
        <v>5190</v>
      </c>
      <c r="P32">
        <v>8203</v>
      </c>
      <c r="Q32">
        <v>8780</v>
      </c>
      <c r="R32" s="2">
        <f t="shared" si="0"/>
        <v>0.36636455401735013</v>
      </c>
    </row>
    <row r="33" spans="1:18" x14ac:dyDescent="0.25">
      <c r="A33" t="s">
        <v>142</v>
      </c>
      <c r="B33" t="s">
        <v>143</v>
      </c>
      <c r="C33" t="s">
        <v>144</v>
      </c>
      <c r="D33" t="s">
        <v>145</v>
      </c>
      <c r="E33" t="s">
        <v>141</v>
      </c>
      <c r="F33" t="s">
        <v>18</v>
      </c>
      <c r="G33" t="s">
        <v>18</v>
      </c>
      <c r="H33" t="s">
        <v>18</v>
      </c>
      <c r="I33" t="s">
        <v>18</v>
      </c>
      <c r="J33" t="s">
        <v>18</v>
      </c>
      <c r="K33" t="s">
        <v>18</v>
      </c>
      <c r="L33" t="s">
        <v>23</v>
      </c>
      <c r="M33">
        <v>138</v>
      </c>
      <c r="N33">
        <v>286</v>
      </c>
      <c r="O33">
        <v>6750</v>
      </c>
      <c r="P33">
        <v>8254</v>
      </c>
      <c r="Q33">
        <v>8656</v>
      </c>
      <c r="R33" s="2">
        <f t="shared" si="0"/>
        <v>1.8142296888697582</v>
      </c>
    </row>
    <row r="34" spans="1:18" x14ac:dyDescent="0.25">
      <c r="A34" t="s">
        <v>146</v>
      </c>
      <c r="B34" t="s">
        <v>147</v>
      </c>
      <c r="C34" t="s">
        <v>148</v>
      </c>
      <c r="D34" t="s">
        <v>149</v>
      </c>
      <c r="E34" t="s">
        <v>141</v>
      </c>
      <c r="F34" t="s">
        <v>18</v>
      </c>
      <c r="G34" t="s">
        <v>18</v>
      </c>
      <c r="H34" t="s">
        <v>18</v>
      </c>
      <c r="I34" t="s">
        <v>23</v>
      </c>
      <c r="J34" t="s">
        <v>23</v>
      </c>
      <c r="K34" t="s">
        <v>18</v>
      </c>
      <c r="L34" t="s">
        <v>18</v>
      </c>
      <c r="M34">
        <v>8873</v>
      </c>
      <c r="N34">
        <v>8484</v>
      </c>
      <c r="O34">
        <v>7883</v>
      </c>
      <c r="P34">
        <v>7499</v>
      </c>
      <c r="Q34">
        <v>6592</v>
      </c>
      <c r="R34" s="2">
        <f t="shared" ref="R34:R61" si="1">_xlfn.RRI($Q$1-$M$1,M34,Q34)</f>
        <v>-7.1596691853915484E-2</v>
      </c>
    </row>
    <row r="35" spans="1:18" x14ac:dyDescent="0.25">
      <c r="A35" t="s">
        <v>150</v>
      </c>
      <c r="B35" t="s">
        <v>151</v>
      </c>
      <c r="C35" t="s">
        <v>152</v>
      </c>
      <c r="D35" t="s">
        <v>153</v>
      </c>
      <c r="E35" t="s">
        <v>141</v>
      </c>
      <c r="F35" t="s">
        <v>18</v>
      </c>
      <c r="G35" t="s">
        <v>18</v>
      </c>
      <c r="H35" t="s">
        <v>18</v>
      </c>
      <c r="I35" t="s">
        <v>23</v>
      </c>
      <c r="J35" t="s">
        <v>23</v>
      </c>
      <c r="K35" t="s">
        <v>18</v>
      </c>
      <c r="L35" t="s">
        <v>18</v>
      </c>
      <c r="M35">
        <v>3297</v>
      </c>
      <c r="N35">
        <v>4866</v>
      </c>
      <c r="O35">
        <v>4928</v>
      </c>
      <c r="P35">
        <v>8451</v>
      </c>
      <c r="Q35">
        <v>9585</v>
      </c>
      <c r="R35" s="2">
        <f t="shared" si="1"/>
        <v>0.30577482876902251</v>
      </c>
    </row>
    <row r="36" spans="1:18" x14ac:dyDescent="0.25">
      <c r="A36" t="s">
        <v>154</v>
      </c>
      <c r="B36" t="s">
        <v>155</v>
      </c>
      <c r="C36" t="s">
        <v>156</v>
      </c>
      <c r="D36" t="s">
        <v>157</v>
      </c>
      <c r="E36" t="s">
        <v>141</v>
      </c>
      <c r="F36" t="s">
        <v>18</v>
      </c>
      <c r="G36" t="s">
        <v>18</v>
      </c>
      <c r="H36" t="s">
        <v>18</v>
      </c>
      <c r="I36" t="s">
        <v>18</v>
      </c>
      <c r="J36" t="s">
        <v>18</v>
      </c>
      <c r="K36" t="s">
        <v>18</v>
      </c>
      <c r="L36" t="s">
        <v>18</v>
      </c>
      <c r="M36">
        <v>1092</v>
      </c>
      <c r="N36">
        <v>3140</v>
      </c>
      <c r="O36">
        <v>4123</v>
      </c>
      <c r="P36">
        <v>4366</v>
      </c>
      <c r="Q36">
        <v>9482</v>
      </c>
      <c r="R36" s="2">
        <f t="shared" si="1"/>
        <v>0.71660086943635504</v>
      </c>
    </row>
    <row r="37" spans="1:18" x14ac:dyDescent="0.25">
      <c r="A37" t="s">
        <v>158</v>
      </c>
      <c r="B37" t="s">
        <v>159</v>
      </c>
      <c r="C37" t="s">
        <v>160</v>
      </c>
      <c r="D37" t="s">
        <v>161</v>
      </c>
      <c r="E37" t="s">
        <v>141</v>
      </c>
      <c r="F37" t="s">
        <v>18</v>
      </c>
      <c r="G37" t="s">
        <v>18</v>
      </c>
      <c r="H37" t="s">
        <v>18</v>
      </c>
      <c r="I37" t="s">
        <v>23</v>
      </c>
      <c r="J37" t="s">
        <v>23</v>
      </c>
      <c r="K37" t="s">
        <v>18</v>
      </c>
      <c r="L37" t="s">
        <v>18</v>
      </c>
      <c r="M37">
        <v>2541</v>
      </c>
      <c r="N37">
        <v>3794</v>
      </c>
      <c r="O37">
        <v>3984</v>
      </c>
      <c r="P37">
        <v>8803</v>
      </c>
      <c r="Q37">
        <v>9338</v>
      </c>
      <c r="R37" s="2">
        <f t="shared" si="1"/>
        <v>0.38456165928272146</v>
      </c>
    </row>
    <row r="38" spans="1:18" x14ac:dyDescent="0.25">
      <c r="A38" t="s">
        <v>162</v>
      </c>
      <c r="B38" t="s">
        <v>163</v>
      </c>
      <c r="C38" t="s">
        <v>164</v>
      </c>
      <c r="D38" t="s">
        <v>165</v>
      </c>
      <c r="E38" t="s">
        <v>141</v>
      </c>
      <c r="F38" t="s">
        <v>18</v>
      </c>
      <c r="G38" t="s">
        <v>18</v>
      </c>
      <c r="H38" t="s">
        <v>18</v>
      </c>
      <c r="I38" t="s">
        <v>18</v>
      </c>
      <c r="J38" t="s">
        <v>18</v>
      </c>
      <c r="K38" t="s">
        <v>18</v>
      </c>
      <c r="L38" t="s">
        <v>18</v>
      </c>
      <c r="M38">
        <v>742</v>
      </c>
      <c r="N38">
        <v>3751</v>
      </c>
      <c r="O38">
        <v>4423</v>
      </c>
      <c r="P38">
        <v>8733</v>
      </c>
      <c r="Q38">
        <v>9909</v>
      </c>
      <c r="R38" s="2">
        <f t="shared" si="1"/>
        <v>0.91164163510334228</v>
      </c>
    </row>
    <row r="39" spans="1:18" x14ac:dyDescent="0.25">
      <c r="A39" t="s">
        <v>166</v>
      </c>
      <c r="B39" t="s">
        <v>167</v>
      </c>
      <c r="C39" t="s">
        <v>168</v>
      </c>
      <c r="D39" t="s">
        <v>169</v>
      </c>
      <c r="E39" t="s">
        <v>141</v>
      </c>
      <c r="F39" t="s">
        <v>18</v>
      </c>
      <c r="G39" t="s">
        <v>23</v>
      </c>
      <c r="H39" t="s">
        <v>23</v>
      </c>
      <c r="I39" t="s">
        <v>23</v>
      </c>
      <c r="J39" t="s">
        <v>23</v>
      </c>
      <c r="K39" t="s">
        <v>18</v>
      </c>
      <c r="L39" t="s">
        <v>18</v>
      </c>
      <c r="M39">
        <v>7703</v>
      </c>
      <c r="N39">
        <v>6957</v>
      </c>
      <c r="O39">
        <v>3898</v>
      </c>
      <c r="P39">
        <v>1857</v>
      </c>
      <c r="Q39">
        <v>1512</v>
      </c>
      <c r="R39" s="2">
        <f t="shared" si="1"/>
        <v>-0.33438519484677687</v>
      </c>
    </row>
    <row r="40" spans="1:18" x14ac:dyDescent="0.25">
      <c r="A40" t="s">
        <v>170</v>
      </c>
      <c r="B40" t="s">
        <v>171</v>
      </c>
      <c r="C40" t="s">
        <v>172</v>
      </c>
      <c r="D40" t="s">
        <v>173</v>
      </c>
      <c r="E40" t="s">
        <v>141</v>
      </c>
      <c r="F40" t="s">
        <v>18</v>
      </c>
      <c r="G40" t="s">
        <v>18</v>
      </c>
      <c r="H40" t="s">
        <v>18</v>
      </c>
      <c r="I40" t="s">
        <v>18</v>
      </c>
      <c r="J40" t="s">
        <v>18</v>
      </c>
      <c r="K40" t="s">
        <v>18</v>
      </c>
      <c r="L40" t="s">
        <v>18</v>
      </c>
      <c r="M40">
        <v>488</v>
      </c>
      <c r="N40">
        <v>5535</v>
      </c>
      <c r="O40">
        <v>5775</v>
      </c>
      <c r="P40">
        <v>7661</v>
      </c>
      <c r="Q40">
        <v>9206</v>
      </c>
      <c r="R40" s="2">
        <f t="shared" si="1"/>
        <v>1.084072328017021</v>
      </c>
    </row>
    <row r="41" spans="1:18" x14ac:dyDescent="0.25">
      <c r="A41" t="s">
        <v>174</v>
      </c>
      <c r="B41" t="s">
        <v>175</v>
      </c>
      <c r="C41" t="s">
        <v>176</v>
      </c>
      <c r="D41" t="s">
        <v>177</v>
      </c>
      <c r="E41" t="s">
        <v>141</v>
      </c>
      <c r="F41" t="s">
        <v>18</v>
      </c>
      <c r="G41" t="s">
        <v>18</v>
      </c>
      <c r="H41" t="s">
        <v>18</v>
      </c>
      <c r="I41" t="s">
        <v>18</v>
      </c>
      <c r="J41" t="s">
        <v>18</v>
      </c>
      <c r="K41" t="s">
        <v>18</v>
      </c>
      <c r="L41" t="s">
        <v>18</v>
      </c>
      <c r="M41">
        <v>376</v>
      </c>
      <c r="N41">
        <v>889</v>
      </c>
      <c r="O41">
        <v>4373</v>
      </c>
      <c r="P41">
        <v>6803</v>
      </c>
      <c r="Q41">
        <v>7578</v>
      </c>
      <c r="R41" s="2">
        <f t="shared" si="1"/>
        <v>1.1188084145320056</v>
      </c>
    </row>
    <row r="42" spans="1:18" x14ac:dyDescent="0.25">
      <c r="A42" t="s">
        <v>178</v>
      </c>
      <c r="B42" t="s">
        <v>179</v>
      </c>
      <c r="C42" t="s">
        <v>180</v>
      </c>
      <c r="D42" t="s">
        <v>181</v>
      </c>
      <c r="E42" t="s">
        <v>141</v>
      </c>
      <c r="F42" t="s">
        <v>18</v>
      </c>
      <c r="G42" t="s">
        <v>23</v>
      </c>
      <c r="H42" t="s">
        <v>23</v>
      </c>
      <c r="I42" t="s">
        <v>23</v>
      </c>
      <c r="J42" t="s">
        <v>23</v>
      </c>
      <c r="K42" t="s">
        <v>18</v>
      </c>
      <c r="L42" t="s">
        <v>18</v>
      </c>
      <c r="M42">
        <v>7840</v>
      </c>
      <c r="N42">
        <v>5804</v>
      </c>
      <c r="O42">
        <v>4259</v>
      </c>
      <c r="P42">
        <v>4243</v>
      </c>
      <c r="Q42">
        <v>907</v>
      </c>
      <c r="R42" s="2">
        <f t="shared" si="1"/>
        <v>-0.41679289513417705</v>
      </c>
    </row>
    <row r="43" spans="1:18" x14ac:dyDescent="0.25">
      <c r="A43" t="s">
        <v>182</v>
      </c>
      <c r="B43" t="s">
        <v>183</v>
      </c>
      <c r="C43" t="s">
        <v>184</v>
      </c>
      <c r="D43" t="s">
        <v>185</v>
      </c>
      <c r="E43" t="s">
        <v>141</v>
      </c>
      <c r="F43" t="s">
        <v>18</v>
      </c>
      <c r="G43" t="s">
        <v>18</v>
      </c>
      <c r="H43" t="s">
        <v>18</v>
      </c>
      <c r="I43" t="s">
        <v>18</v>
      </c>
      <c r="J43" t="s">
        <v>18</v>
      </c>
      <c r="K43" t="s">
        <v>18</v>
      </c>
      <c r="L43" t="s">
        <v>18</v>
      </c>
      <c r="M43">
        <v>1038</v>
      </c>
      <c r="N43">
        <v>3615</v>
      </c>
      <c r="O43">
        <v>3712</v>
      </c>
      <c r="P43">
        <v>5819</v>
      </c>
      <c r="Q43">
        <v>9589</v>
      </c>
      <c r="R43" s="2">
        <f t="shared" si="1"/>
        <v>0.74338775485751718</v>
      </c>
    </row>
    <row r="44" spans="1:18" x14ac:dyDescent="0.25">
      <c r="A44" t="s">
        <v>186</v>
      </c>
      <c r="B44" t="s">
        <v>187</v>
      </c>
      <c r="C44" t="s">
        <v>188</v>
      </c>
      <c r="D44" t="s">
        <v>189</v>
      </c>
      <c r="E44" t="s">
        <v>141</v>
      </c>
      <c r="F44" t="s">
        <v>18</v>
      </c>
      <c r="G44" t="s">
        <v>18</v>
      </c>
      <c r="H44" t="s">
        <v>23</v>
      </c>
      <c r="I44" t="s">
        <v>23</v>
      </c>
      <c r="J44" t="s">
        <v>23</v>
      </c>
      <c r="K44" t="s">
        <v>23</v>
      </c>
      <c r="L44" t="s">
        <v>23</v>
      </c>
      <c r="M44">
        <v>8891</v>
      </c>
      <c r="N44">
        <v>5952</v>
      </c>
      <c r="O44">
        <v>5914</v>
      </c>
      <c r="P44">
        <v>5405</v>
      </c>
      <c r="Q44">
        <v>4031</v>
      </c>
      <c r="R44" s="2">
        <f t="shared" si="1"/>
        <v>-0.17943016656995925</v>
      </c>
    </row>
    <row r="45" spans="1:18" x14ac:dyDescent="0.25">
      <c r="A45" t="s">
        <v>190</v>
      </c>
      <c r="B45" t="s">
        <v>191</v>
      </c>
      <c r="C45" t="s">
        <v>192</v>
      </c>
      <c r="D45" t="s">
        <v>193</v>
      </c>
      <c r="E45" t="s">
        <v>141</v>
      </c>
      <c r="F45" t="s">
        <v>18</v>
      </c>
      <c r="G45" t="s">
        <v>18</v>
      </c>
      <c r="H45" t="s">
        <v>18</v>
      </c>
      <c r="I45" t="s">
        <v>18</v>
      </c>
      <c r="J45" t="s">
        <v>23</v>
      </c>
      <c r="K45" t="s">
        <v>23</v>
      </c>
      <c r="L45" t="s">
        <v>23</v>
      </c>
      <c r="M45">
        <v>1290</v>
      </c>
      <c r="N45">
        <v>4033</v>
      </c>
      <c r="O45">
        <v>6956</v>
      </c>
      <c r="P45">
        <v>7929</v>
      </c>
      <c r="Q45">
        <v>8834</v>
      </c>
      <c r="R45" s="2">
        <f t="shared" si="1"/>
        <v>0.61767741115573149</v>
      </c>
    </row>
    <row r="46" spans="1:18" x14ac:dyDescent="0.25">
      <c r="A46" t="s">
        <v>194</v>
      </c>
      <c r="B46" t="s">
        <v>195</v>
      </c>
      <c r="C46" t="s">
        <v>196</v>
      </c>
      <c r="D46" t="s">
        <v>197</v>
      </c>
      <c r="E46" t="s">
        <v>141</v>
      </c>
      <c r="F46" t="s">
        <v>18</v>
      </c>
      <c r="G46" t="s">
        <v>18</v>
      </c>
      <c r="H46" t="s">
        <v>18</v>
      </c>
      <c r="I46" t="s">
        <v>18</v>
      </c>
      <c r="J46" t="s">
        <v>18</v>
      </c>
      <c r="K46" t="s">
        <v>23</v>
      </c>
      <c r="L46" t="s">
        <v>23</v>
      </c>
      <c r="M46">
        <v>431</v>
      </c>
      <c r="N46">
        <v>6231</v>
      </c>
      <c r="O46">
        <v>7478</v>
      </c>
      <c r="P46">
        <v>8039</v>
      </c>
      <c r="Q46">
        <v>8271</v>
      </c>
      <c r="R46" s="2">
        <f t="shared" si="1"/>
        <v>1.0930046233022455</v>
      </c>
    </row>
    <row r="47" spans="1:18" x14ac:dyDescent="0.25">
      <c r="A47" t="s">
        <v>198</v>
      </c>
      <c r="B47" t="s">
        <v>199</v>
      </c>
      <c r="C47" t="s">
        <v>200</v>
      </c>
      <c r="D47" t="s">
        <v>201</v>
      </c>
      <c r="E47" t="s">
        <v>202</v>
      </c>
      <c r="F47" t="s">
        <v>18</v>
      </c>
      <c r="G47" t="s">
        <v>23</v>
      </c>
      <c r="H47" t="s">
        <v>23</v>
      </c>
      <c r="I47" t="s">
        <v>23</v>
      </c>
      <c r="J47" t="s">
        <v>23</v>
      </c>
      <c r="K47" t="s">
        <v>18</v>
      </c>
      <c r="L47" t="s">
        <v>23</v>
      </c>
      <c r="M47">
        <v>8156</v>
      </c>
      <c r="N47">
        <v>1245</v>
      </c>
      <c r="O47">
        <v>791</v>
      </c>
      <c r="P47">
        <v>338</v>
      </c>
      <c r="Q47">
        <v>44</v>
      </c>
      <c r="R47" s="2">
        <f t="shared" si="1"/>
        <v>-0.72898466539472961</v>
      </c>
    </row>
    <row r="48" spans="1:18" x14ac:dyDescent="0.25">
      <c r="A48" t="s">
        <v>203</v>
      </c>
      <c r="B48" t="s">
        <v>204</v>
      </c>
      <c r="C48" t="s">
        <v>205</v>
      </c>
      <c r="D48" t="s">
        <v>206</v>
      </c>
      <c r="E48" t="s">
        <v>202</v>
      </c>
      <c r="F48" t="s">
        <v>18</v>
      </c>
      <c r="G48" t="s">
        <v>18</v>
      </c>
      <c r="H48" t="s">
        <v>18</v>
      </c>
      <c r="I48" t="s">
        <v>23</v>
      </c>
      <c r="J48" t="s">
        <v>23</v>
      </c>
      <c r="K48" t="s">
        <v>18</v>
      </c>
      <c r="L48" t="s">
        <v>23</v>
      </c>
      <c r="M48">
        <v>299</v>
      </c>
      <c r="N48">
        <v>657</v>
      </c>
      <c r="O48">
        <v>6238</v>
      </c>
      <c r="P48">
        <v>8922</v>
      </c>
      <c r="Q48">
        <v>9081</v>
      </c>
      <c r="R48" s="2">
        <f t="shared" si="1"/>
        <v>1.3475541667800686</v>
      </c>
    </row>
    <row r="49" spans="1:18" x14ac:dyDescent="0.25">
      <c r="A49" t="s">
        <v>207</v>
      </c>
      <c r="B49" t="s">
        <v>208</v>
      </c>
      <c r="C49" t="s">
        <v>209</v>
      </c>
      <c r="D49" t="s">
        <v>210</v>
      </c>
      <c r="E49" t="s">
        <v>202</v>
      </c>
      <c r="F49" t="s">
        <v>18</v>
      </c>
      <c r="G49" t="s">
        <v>18</v>
      </c>
      <c r="H49" t="s">
        <v>18</v>
      </c>
      <c r="I49" t="s">
        <v>23</v>
      </c>
      <c r="J49" t="s">
        <v>23</v>
      </c>
      <c r="K49" t="s">
        <v>18</v>
      </c>
      <c r="L49" t="s">
        <v>23</v>
      </c>
      <c r="M49">
        <v>1323</v>
      </c>
      <c r="N49">
        <v>4963</v>
      </c>
      <c r="O49">
        <v>6292</v>
      </c>
      <c r="P49">
        <v>6728</v>
      </c>
      <c r="Q49">
        <v>8202</v>
      </c>
      <c r="R49" s="2">
        <f t="shared" si="1"/>
        <v>0.57793816418173161</v>
      </c>
    </row>
    <row r="50" spans="1:18" x14ac:dyDescent="0.25">
      <c r="A50" t="s">
        <v>211</v>
      </c>
      <c r="B50" t="s">
        <v>212</v>
      </c>
      <c r="C50" t="s">
        <v>213</v>
      </c>
      <c r="D50" t="s">
        <v>214</v>
      </c>
      <c r="E50" t="s">
        <v>202</v>
      </c>
      <c r="F50" t="s">
        <v>18</v>
      </c>
      <c r="G50" t="s">
        <v>23</v>
      </c>
      <c r="H50" t="s">
        <v>23</v>
      </c>
      <c r="I50" t="s">
        <v>23</v>
      </c>
      <c r="J50" t="s">
        <v>23</v>
      </c>
      <c r="K50" t="s">
        <v>18</v>
      </c>
      <c r="L50" t="s">
        <v>23</v>
      </c>
      <c r="M50">
        <v>8466</v>
      </c>
      <c r="N50">
        <v>4079</v>
      </c>
      <c r="O50">
        <v>2797</v>
      </c>
      <c r="P50">
        <v>2245</v>
      </c>
      <c r="Q50">
        <v>1696</v>
      </c>
      <c r="R50" s="2">
        <f t="shared" si="1"/>
        <v>-0.33098339677163802</v>
      </c>
    </row>
    <row r="51" spans="1:18" x14ac:dyDescent="0.25">
      <c r="A51" t="s">
        <v>215</v>
      </c>
      <c r="B51" t="s">
        <v>216</v>
      </c>
      <c r="C51" t="s">
        <v>217</v>
      </c>
      <c r="D51" t="s">
        <v>218</v>
      </c>
      <c r="E51" t="s">
        <v>202</v>
      </c>
      <c r="F51" t="s">
        <v>18</v>
      </c>
      <c r="G51" t="s">
        <v>18</v>
      </c>
      <c r="H51" t="s">
        <v>18</v>
      </c>
      <c r="I51" t="s">
        <v>23</v>
      </c>
      <c r="J51" t="s">
        <v>23</v>
      </c>
      <c r="K51" t="s">
        <v>18</v>
      </c>
      <c r="L51" t="s">
        <v>23</v>
      </c>
      <c r="M51">
        <v>870</v>
      </c>
      <c r="N51">
        <v>2428</v>
      </c>
      <c r="O51">
        <v>7386</v>
      </c>
      <c r="P51">
        <v>8835</v>
      </c>
      <c r="Q51">
        <v>9766</v>
      </c>
      <c r="R51" s="2">
        <f t="shared" si="1"/>
        <v>0.83041416010220881</v>
      </c>
    </row>
    <row r="52" spans="1:18" x14ac:dyDescent="0.25">
      <c r="A52" t="s">
        <v>219</v>
      </c>
      <c r="B52" t="s">
        <v>220</v>
      </c>
      <c r="C52" t="s">
        <v>221</v>
      </c>
      <c r="D52" t="s">
        <v>222</v>
      </c>
      <c r="E52" t="s">
        <v>202</v>
      </c>
      <c r="F52" t="s">
        <v>18</v>
      </c>
      <c r="G52" t="s">
        <v>18</v>
      </c>
      <c r="H52" t="s">
        <v>18</v>
      </c>
      <c r="I52" t="s">
        <v>23</v>
      </c>
      <c r="J52" t="s">
        <v>23</v>
      </c>
      <c r="K52" t="s">
        <v>18</v>
      </c>
      <c r="L52" t="s">
        <v>23</v>
      </c>
      <c r="M52">
        <v>1497</v>
      </c>
      <c r="N52">
        <v>1768</v>
      </c>
      <c r="O52">
        <v>2804</v>
      </c>
      <c r="P52">
        <v>5718</v>
      </c>
      <c r="Q52">
        <v>9822</v>
      </c>
      <c r="R52" s="2">
        <f t="shared" si="1"/>
        <v>0.60045892388204325</v>
      </c>
    </row>
    <row r="53" spans="1:18" x14ac:dyDescent="0.25">
      <c r="A53" t="s">
        <v>223</v>
      </c>
      <c r="B53" t="s">
        <v>224</v>
      </c>
      <c r="C53" t="s">
        <v>225</v>
      </c>
      <c r="D53" t="s">
        <v>226</v>
      </c>
      <c r="E53" t="s">
        <v>202</v>
      </c>
      <c r="F53" t="s">
        <v>18</v>
      </c>
      <c r="G53" t="s">
        <v>18</v>
      </c>
      <c r="H53" t="s">
        <v>18</v>
      </c>
      <c r="I53" t="s">
        <v>23</v>
      </c>
      <c r="J53" t="s">
        <v>23</v>
      </c>
      <c r="K53" t="s">
        <v>18</v>
      </c>
      <c r="L53" t="s">
        <v>23</v>
      </c>
      <c r="M53">
        <v>1082</v>
      </c>
      <c r="N53">
        <v>3353</v>
      </c>
      <c r="O53">
        <v>6351</v>
      </c>
      <c r="P53">
        <v>8550</v>
      </c>
      <c r="Q53">
        <v>9272</v>
      </c>
      <c r="R53" s="2">
        <f t="shared" si="1"/>
        <v>0.71094693671276654</v>
      </c>
    </row>
    <row r="54" spans="1:18" x14ac:dyDescent="0.25">
      <c r="A54" t="s">
        <v>227</v>
      </c>
      <c r="B54" t="s">
        <v>228</v>
      </c>
      <c r="C54" t="s">
        <v>229</v>
      </c>
      <c r="D54" t="s">
        <v>230</v>
      </c>
      <c r="E54" t="s">
        <v>202</v>
      </c>
      <c r="F54" t="s">
        <v>18</v>
      </c>
      <c r="G54" t="s">
        <v>18</v>
      </c>
      <c r="H54" t="s">
        <v>23</v>
      </c>
      <c r="I54" t="s">
        <v>23</v>
      </c>
      <c r="J54" t="s">
        <v>23</v>
      </c>
      <c r="K54" t="s">
        <v>18</v>
      </c>
      <c r="L54" t="s">
        <v>23</v>
      </c>
      <c r="M54">
        <v>9791</v>
      </c>
      <c r="N54">
        <v>9610</v>
      </c>
      <c r="O54">
        <v>7534</v>
      </c>
      <c r="P54">
        <v>5080</v>
      </c>
      <c r="Q54">
        <v>4936</v>
      </c>
      <c r="R54" s="2">
        <f t="shared" si="1"/>
        <v>-0.15736979056747447</v>
      </c>
    </row>
    <row r="55" spans="1:18" x14ac:dyDescent="0.25">
      <c r="A55" t="s">
        <v>231</v>
      </c>
      <c r="B55" t="s">
        <v>232</v>
      </c>
      <c r="C55" t="s">
        <v>233</v>
      </c>
      <c r="D55" t="s">
        <v>234</v>
      </c>
      <c r="E55" t="s">
        <v>202</v>
      </c>
      <c r="F55" t="s">
        <v>18</v>
      </c>
      <c r="G55" t="s">
        <v>18</v>
      </c>
      <c r="H55" t="s">
        <v>18</v>
      </c>
      <c r="I55" t="s">
        <v>23</v>
      </c>
      <c r="J55" t="s">
        <v>23</v>
      </c>
      <c r="K55" t="s">
        <v>18</v>
      </c>
      <c r="L55" t="s">
        <v>23</v>
      </c>
      <c r="M55">
        <v>1357</v>
      </c>
      <c r="N55">
        <v>4189</v>
      </c>
      <c r="O55">
        <v>5407</v>
      </c>
      <c r="P55">
        <v>6233</v>
      </c>
      <c r="Q55">
        <v>9681</v>
      </c>
      <c r="R55" s="2">
        <f t="shared" si="1"/>
        <v>0.63431246502429839</v>
      </c>
    </row>
    <row r="56" spans="1:18" x14ac:dyDescent="0.25">
      <c r="A56" t="s">
        <v>235</v>
      </c>
      <c r="B56" t="s">
        <v>236</v>
      </c>
      <c r="C56" t="s">
        <v>237</v>
      </c>
      <c r="D56" t="s">
        <v>238</v>
      </c>
      <c r="E56" t="s">
        <v>202</v>
      </c>
      <c r="F56" t="s">
        <v>18</v>
      </c>
      <c r="G56" t="s">
        <v>23</v>
      </c>
      <c r="H56" t="s">
        <v>23</v>
      </c>
      <c r="I56" t="s">
        <v>23</v>
      </c>
      <c r="J56" t="s">
        <v>23</v>
      </c>
      <c r="K56" t="s">
        <v>18</v>
      </c>
      <c r="L56" t="s">
        <v>23</v>
      </c>
      <c r="M56">
        <v>576</v>
      </c>
      <c r="N56">
        <v>2628</v>
      </c>
      <c r="O56">
        <v>3612</v>
      </c>
      <c r="P56">
        <v>5066</v>
      </c>
      <c r="Q56">
        <v>5156</v>
      </c>
      <c r="R56" s="2">
        <f t="shared" si="1"/>
        <v>0.72970725225475852</v>
      </c>
    </row>
    <row r="57" spans="1:18" x14ac:dyDescent="0.25">
      <c r="A57" t="s">
        <v>239</v>
      </c>
      <c r="B57" t="s">
        <v>240</v>
      </c>
      <c r="C57" t="s">
        <v>241</v>
      </c>
      <c r="D57" t="s">
        <v>242</v>
      </c>
      <c r="E57" t="s">
        <v>202</v>
      </c>
      <c r="F57" t="s">
        <v>18</v>
      </c>
      <c r="G57" t="s">
        <v>18</v>
      </c>
      <c r="H57" t="s">
        <v>18</v>
      </c>
      <c r="I57" t="s">
        <v>23</v>
      </c>
      <c r="J57" t="s">
        <v>23</v>
      </c>
      <c r="K57" t="s">
        <v>18</v>
      </c>
      <c r="L57" t="s">
        <v>23</v>
      </c>
      <c r="M57">
        <v>128</v>
      </c>
      <c r="N57">
        <v>416</v>
      </c>
      <c r="O57">
        <v>747</v>
      </c>
      <c r="P57">
        <v>1028</v>
      </c>
      <c r="Q57">
        <v>6357</v>
      </c>
      <c r="R57" s="2">
        <f t="shared" si="1"/>
        <v>1.6546701130112136</v>
      </c>
    </row>
    <row r="58" spans="1:18" x14ac:dyDescent="0.25">
      <c r="A58" t="s">
        <v>243</v>
      </c>
      <c r="B58" t="s">
        <v>244</v>
      </c>
      <c r="C58" t="s">
        <v>245</v>
      </c>
      <c r="D58" t="s">
        <v>246</v>
      </c>
      <c r="E58" t="s">
        <v>202</v>
      </c>
      <c r="F58" t="s">
        <v>18</v>
      </c>
      <c r="G58" t="s">
        <v>23</v>
      </c>
      <c r="H58" t="s">
        <v>23</v>
      </c>
      <c r="I58" t="s">
        <v>23</v>
      </c>
      <c r="J58" t="s">
        <v>23</v>
      </c>
      <c r="K58" t="s">
        <v>23</v>
      </c>
      <c r="L58" t="s">
        <v>23</v>
      </c>
      <c r="M58">
        <v>8034</v>
      </c>
      <c r="N58">
        <v>6541</v>
      </c>
      <c r="O58">
        <v>3311</v>
      </c>
      <c r="P58">
        <v>3254</v>
      </c>
      <c r="Q58">
        <v>2687</v>
      </c>
      <c r="R58" s="2">
        <f t="shared" si="1"/>
        <v>-0.23952671916055424</v>
      </c>
    </row>
    <row r="59" spans="1:18" x14ac:dyDescent="0.25">
      <c r="A59" t="s">
        <v>247</v>
      </c>
      <c r="B59" t="s">
        <v>248</v>
      </c>
      <c r="C59" t="s">
        <v>249</v>
      </c>
      <c r="D59" t="s">
        <v>250</v>
      </c>
      <c r="E59" t="s">
        <v>202</v>
      </c>
      <c r="F59" t="s">
        <v>18</v>
      </c>
      <c r="G59" t="s">
        <v>18</v>
      </c>
      <c r="H59" t="s">
        <v>18</v>
      </c>
      <c r="I59" t="s">
        <v>23</v>
      </c>
      <c r="J59" t="s">
        <v>23</v>
      </c>
      <c r="K59" t="s">
        <v>23</v>
      </c>
      <c r="L59" t="s">
        <v>23</v>
      </c>
      <c r="M59">
        <v>1263</v>
      </c>
      <c r="N59">
        <v>2517</v>
      </c>
      <c r="O59">
        <v>8042</v>
      </c>
      <c r="P59">
        <v>8222</v>
      </c>
      <c r="Q59">
        <v>9686</v>
      </c>
      <c r="R59" s="2">
        <f t="shared" si="1"/>
        <v>0.66412244620782168</v>
      </c>
    </row>
    <row r="60" spans="1:18" x14ac:dyDescent="0.25">
      <c r="A60" t="s">
        <v>251</v>
      </c>
      <c r="B60" t="s">
        <v>252</v>
      </c>
      <c r="C60" t="s">
        <v>253</v>
      </c>
      <c r="D60" t="s">
        <v>254</v>
      </c>
      <c r="E60" t="s">
        <v>202</v>
      </c>
      <c r="F60" t="s">
        <v>18</v>
      </c>
      <c r="G60" t="s">
        <v>18</v>
      </c>
      <c r="H60" t="s">
        <v>18</v>
      </c>
      <c r="I60" t="s">
        <v>23</v>
      </c>
      <c r="J60" t="s">
        <v>23</v>
      </c>
      <c r="K60" t="s">
        <v>23</v>
      </c>
      <c r="L60" t="s">
        <v>23</v>
      </c>
      <c r="M60">
        <v>1032</v>
      </c>
      <c r="N60">
        <v>3919</v>
      </c>
      <c r="O60">
        <v>4466</v>
      </c>
      <c r="P60">
        <v>5568</v>
      </c>
      <c r="Q60">
        <v>6476</v>
      </c>
      <c r="R60" s="2">
        <f t="shared" si="1"/>
        <v>0.58272982283102692</v>
      </c>
    </row>
    <row r="61" spans="1:18" x14ac:dyDescent="0.25">
      <c r="A61" t="s">
        <v>255</v>
      </c>
      <c r="B61" t="s">
        <v>256</v>
      </c>
      <c r="C61" t="s">
        <v>257</v>
      </c>
      <c r="D61" t="s">
        <v>258</v>
      </c>
      <c r="E61" t="s">
        <v>202</v>
      </c>
      <c r="F61" t="s">
        <v>18</v>
      </c>
      <c r="G61" t="s">
        <v>18</v>
      </c>
      <c r="H61" t="s">
        <v>18</v>
      </c>
      <c r="I61" t="s">
        <v>23</v>
      </c>
      <c r="J61" t="s">
        <v>23</v>
      </c>
      <c r="K61" t="s">
        <v>23</v>
      </c>
      <c r="L61" t="s">
        <v>23</v>
      </c>
      <c r="M61">
        <v>1014</v>
      </c>
      <c r="N61">
        <v>2254</v>
      </c>
      <c r="O61">
        <v>4534</v>
      </c>
      <c r="P61">
        <v>6796</v>
      </c>
      <c r="Q61">
        <v>7730</v>
      </c>
      <c r="R61" s="2">
        <f t="shared" si="1"/>
        <v>0.66163405613342663</v>
      </c>
    </row>
  </sheetData>
  <sortState columnSort="1" ref="M61:Q61">
    <sortCondition ref="M61:Q61"/>
  </sortState>
  <phoneticPr fontId="2" type="noConversion"/>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U3" zoomScale="70" zoomScaleNormal="70" workbookViewId="0">
      <selection activeCell="P8" sqref="P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vt:lpstr>
      <vt:lpstr>G2</vt:lpstr>
      <vt:lpstr>G4</vt:lpstr>
      <vt:lpstr>G3</vt:lpstr>
      <vt:lpstr>Sheet1</vt:lpstr>
      <vt:lpstr>Data</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Admin</cp:lastModifiedBy>
  <cp:revision/>
  <dcterms:created xsi:type="dcterms:W3CDTF">2022-01-18T02:47:06Z</dcterms:created>
  <dcterms:modified xsi:type="dcterms:W3CDTF">2025-01-31T09:59:02Z</dcterms:modified>
  <cp:category/>
  <cp:contentStatus/>
</cp:coreProperties>
</file>