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CS FINANCIAL\Desktop\Rohit\"/>
    </mc:Choice>
  </mc:AlternateContent>
  <xr:revisionPtr revIDLastSave="0" documentId="8_{4D8DD25C-51E8-4C29-97D7-6B7DD20310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scount-Variety-Store-433-Mont" sheetId="1" r:id="rId1"/>
  </sheets>
  <calcPr calcId="191029"/>
</workbook>
</file>

<file path=xl/calcChain.xml><?xml version="1.0" encoding="utf-8"?>
<calcChain xmlns="http://schemas.openxmlformats.org/spreadsheetml/2006/main">
  <c r="B16" i="1" l="1"/>
  <c r="B15" i="1"/>
  <c r="C13" i="1"/>
  <c r="D13" i="1"/>
  <c r="E13" i="1"/>
  <c r="F13" i="1"/>
  <c r="G13" i="1"/>
  <c r="H13" i="1"/>
  <c r="I13" i="1"/>
  <c r="J13" i="1"/>
  <c r="K13" i="1"/>
  <c r="L13" i="1"/>
  <c r="M13" i="1"/>
  <c r="B13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<sst xmlns="http://schemas.openxmlformats.org/spreadsheetml/2006/main" count="20" uniqueCount="20">
  <si>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</si>
  <si>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</si>
  <si>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</si>
  <si>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</si>
  <si>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</si>
  <si>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</si>
  <si>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</si>
  <si>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</si>
  <si>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</si>
  <si>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</si>
  <si>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</si>
  <si>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</si>
  <si>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</si>
  <si>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</si>
  <si>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</t>
  </si>
  <si>
    <t>%</t>
  </si>
  <si>
    <t>Month Wise Totals</t>
  </si>
  <si>
    <t>Average Sales</t>
  </si>
  <si>
    <t>:Lowest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</si>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</sst>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-[$$-409]* #,##0.00_ ;_-[$$-409]* \-#,##0.00\ ;_-[$$-409]* &quot;-&quot;??_ ;_-@_ 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7" fontId="0" fillId="0" borderId="0" xfId="0" applyNumberFormat="1"/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5"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1" max="1" width="22.140625" bestFit="1" customWidth="1"/>
    <col min="2" max="12" width="11.7109375" bestFit="1" customWidth="1"/>
    <col min="13" max="14" width="12.7109375" bestFit="1" customWidth="1"/>
    <col min="15" max="15" width="11.85546875" bestFit="1" customWidth="1"/>
    <col min="16" max="16" width="6.8554687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3" si="0">SUM(B3:M3)</f>
        <v>937723</v>
      </c>
      <c r="O3" s="4">
        <f>N3-N2</f>
        <v>66138</v>
      </c>
      <c r="P3" s="5">
        <f>O3/N2</f>
        <v>7.5882444053075718E-2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4">
        <f t="shared" ref="O4:O11" si="1">N4-N3</f>
        <v>-13493</v>
      </c>
      <c r="P4" s="5">
        <f t="shared" ref="P4:P11" si="2">O4/N3</f>
        <v>-1.4389110643548255E-2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4">
        <f t="shared" si="1"/>
        <v>-53815</v>
      </c>
      <c r="P5" s="5">
        <f t="shared" si="2"/>
        <v>-5.8226848295337738E-2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4">
        <f t="shared" si="1"/>
        <v>24849</v>
      </c>
      <c r="P6" s="5">
        <f t="shared" si="2"/>
        <v>2.8548451026234611E-2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4">
        <f t="shared" si="1"/>
        <v>-14393</v>
      </c>
      <c r="P7" s="5">
        <f t="shared" si="2"/>
        <v>-1.6076822032383743E-2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4">
        <f t="shared" si="1"/>
        <v>7165</v>
      </c>
      <c r="P8" s="5">
        <f t="shared" si="2"/>
        <v>8.1339946484786079E-3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4">
        <f t="shared" si="1"/>
        <v>33536</v>
      </c>
      <c r="P9" s="5">
        <f t="shared" si="2"/>
        <v>3.776423478327455E-2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4">
        <f t="shared" si="1"/>
        <v>17621</v>
      </c>
      <c r="P10" s="5">
        <f t="shared" si="2"/>
        <v>1.9120589601246567E-2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4">
        <f t="shared" si="1"/>
        <v>-47943</v>
      </c>
      <c r="P11" s="5">
        <f t="shared" si="2"/>
        <v>-5.1047015895561404E-2</v>
      </c>
    </row>
    <row r="12" spans="1:16" x14ac:dyDescent="0.2">
      <c r="A12" s="6" t="s">
        <v>16</v>
      </c>
      <c r="B12" s="2">
        <f>SUM(B2:B11)</f>
        <v>460319</v>
      </c>
      <c r="C12" s="2">
        <f t="shared" ref="C12:N12" si="3">SUM(C2:C11)</f>
        <v>473306</v>
      </c>
      <c r="D12" s="2">
        <f t="shared" si="3"/>
        <v>480747</v>
      </c>
      <c r="E12" s="2">
        <f t="shared" si="3"/>
        <v>588417</v>
      </c>
      <c r="F12" s="2">
        <f t="shared" si="3"/>
        <v>582524</v>
      </c>
      <c r="G12" s="2">
        <f t="shared" si="3"/>
        <v>776153</v>
      </c>
      <c r="H12" s="2">
        <f t="shared" si="3"/>
        <v>746594</v>
      </c>
      <c r="I12" s="2">
        <f t="shared" si="3"/>
        <v>868016</v>
      </c>
      <c r="J12" s="2">
        <f t="shared" si="3"/>
        <v>934216</v>
      </c>
      <c r="K12" s="2">
        <f t="shared" si="3"/>
        <v>691665</v>
      </c>
      <c r="L12" s="2">
        <f t="shared" si="3"/>
        <v>761753</v>
      </c>
      <c r="M12" s="2">
        <f t="shared" si="3"/>
        <v>1656429</v>
      </c>
      <c r="N12" s="2">
        <f t="shared" si="3"/>
        <v>9020139</v>
      </c>
    </row>
    <row r="13" spans="1:16" ht="15.75" customHeight="1" x14ac:dyDescent="0.2">
      <c r="A13" s="6" t="s">
        <v>17</v>
      </c>
      <c r="B13" s="3">
        <f>AVERAGE(B2:B11)</f>
        <v>46031.9</v>
      </c>
      <c r="C13" s="3">
        <f t="shared" ref="C13:M13" si="4">AVERAGE(C2:C11)</f>
        <v>47330.6</v>
      </c>
      <c r="D13" s="3">
        <f t="shared" si="4"/>
        <v>48074.7</v>
      </c>
      <c r="E13" s="3">
        <f t="shared" si="4"/>
        <v>58841.7</v>
      </c>
      <c r="F13" s="3">
        <f t="shared" si="4"/>
        <v>58252.4</v>
      </c>
      <c r="G13" s="3">
        <f t="shared" si="4"/>
        <v>77615.3</v>
      </c>
      <c r="H13" s="3">
        <f t="shared" si="4"/>
        <v>74659.399999999994</v>
      </c>
      <c r="I13" s="3">
        <f t="shared" si="4"/>
        <v>86801.600000000006</v>
      </c>
      <c r="J13" s="3">
        <f t="shared" si="4"/>
        <v>93421.6</v>
      </c>
      <c r="K13" s="3">
        <f t="shared" si="4"/>
        <v>69166.5</v>
      </c>
      <c r="L13" s="3">
        <f t="shared" si="4"/>
        <v>76175.3</v>
      </c>
      <c r="M13" s="3">
        <f t="shared" si="4"/>
        <v>165642.9</v>
      </c>
      <c r="N13" s="3"/>
    </row>
    <row r="14" spans="1:16" x14ac:dyDescent="0.2">
      <c r="B14" s="2"/>
    </row>
    <row r="15" spans="1:16" x14ac:dyDescent="0.2">
      <c r="A15" s="6" t="s">
        <v>18</v>
      </c>
      <c r="B15" s="2">
        <f>MIN(B13:M13)</f>
        <v>46031.9</v>
      </c>
    </row>
    <row r="16" spans="1:16" ht="15.75" customHeight="1" x14ac:dyDescent="0.2">
      <c r="A16" s="6" t="s">
        <v>19</v>
      </c>
      <c r="B16" s="3">
        <f>MAX(B13:M13)</f>
        <v>165642.9</v>
      </c>
    </row>
  </sheetData>
  <conditionalFormatting sqref="B13:M13">
    <cfRule type="aboveAverage" dxfId="1" priority="3"/>
    <cfRule type="aboveAverage" dxfId="0" priority="2" aboveAverage="0"/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 FINANCIAL</dc:creator>
  <cp:lastModifiedBy>r chandrashekaran</cp:lastModifiedBy>
  <dcterms:created xsi:type="dcterms:W3CDTF">2023-11-28T13:15:41Z</dcterms:created>
  <dcterms:modified xsi:type="dcterms:W3CDTF">2023-11-28T13:15:41Z</dcterms:modified>
</cp:coreProperties>
</file>