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0" activeTab="2"/>
  </bookViews>
  <sheets>
    <sheet name="TestCases-Existing Customer" sheetId="11" r:id="rId1"/>
    <sheet name="TestCases-Existing Customer_0ld" sheetId="6" r:id="rId2"/>
    <sheet name="TestDataSheet" sheetId="9" r:id="rId3"/>
    <sheet name="Testcases -Existing Account" sheetId="8" r:id="rId4"/>
    <sheet name="Testcases - Prospect" sheetId="10"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7" i="9" l="1"/>
  <c r="C126" i="9"/>
  <c r="C125" i="9"/>
  <c r="C124" i="9"/>
  <c r="C123" i="9"/>
  <c r="C122" i="9"/>
  <c r="C121" i="9"/>
  <c r="B120" i="9"/>
  <c r="C156" i="9" l="1"/>
  <c r="C154" i="9"/>
  <c r="C147" i="9"/>
  <c r="C131" i="9"/>
  <c r="C132" i="9"/>
  <c r="D132" i="9"/>
  <c r="D136" i="9"/>
  <c r="D135" i="9"/>
  <c r="D134" i="9"/>
  <c r="D137" i="9"/>
  <c r="D139" i="9"/>
  <c r="D143" i="9"/>
  <c r="D142" i="9"/>
  <c r="D141" i="9"/>
  <c r="D140" i="9"/>
  <c r="D148" i="9"/>
  <c r="D150" i="9"/>
  <c r="D149" i="9" l="1"/>
  <c r="C155" i="9"/>
  <c r="D133" i="9" l="1"/>
  <c r="F107" i="9" l="1"/>
  <c r="E107" i="9"/>
  <c r="G111" i="9" l="1"/>
  <c r="C103" i="9"/>
  <c r="H111" i="9"/>
  <c r="B8" i="9" l="1"/>
</calcChain>
</file>

<file path=xl/sharedStrings.xml><?xml version="1.0" encoding="utf-8"?>
<sst xmlns="http://schemas.openxmlformats.org/spreadsheetml/2006/main" count="2331" uniqueCount="533">
  <si>
    <t>Module</t>
  </si>
  <si>
    <t>Priority</t>
  </si>
  <si>
    <t>Description</t>
  </si>
  <si>
    <t>Create Deal for Existing Account with simulation type "Account" with skip reference and different deal frequency and usage period</t>
  </si>
  <si>
    <t>SQ. NO.</t>
  </si>
  <si>
    <t>Name</t>
  </si>
  <si>
    <t>Functionality</t>
  </si>
  <si>
    <t>Owner</t>
  </si>
  <si>
    <t>Parent Id</t>
  </si>
  <si>
    <t>Execution Time (Mins)</t>
  </si>
  <si>
    <t>Release</t>
  </si>
  <si>
    <t>List of Scenarios</t>
  </si>
  <si>
    <t>Prerequisite</t>
  </si>
  <si>
    <t>Test step number</t>
  </si>
  <si>
    <t>Test step action</t>
  </si>
  <si>
    <t>Test step expected result</t>
  </si>
  <si>
    <t>Test step comment</t>
  </si>
  <si>
    <t>Attachment</t>
  </si>
  <si>
    <t>Deal Management</t>
  </si>
  <si>
    <t>Medium</t>
  </si>
  <si>
    <t>v2.9.0.1.0</t>
  </si>
  <si>
    <t>Login to the ORMB application with RMBK1/rmbk1000.</t>
  </si>
  <si>
    <t>User should be able to login successfully.</t>
  </si>
  <si>
    <t xml:space="preserve">1.Deal Type code-DLAPR
2.Deal Approval Profile-DEALAPP
</t>
  </si>
  <si>
    <t>Go to Menu&lt;Deal Management&lt;Deal Dashboard</t>
  </si>
  <si>
    <t>Deal Dashboard UI should be displayed.</t>
  </si>
  <si>
    <t>Click on Create deal button</t>
  </si>
  <si>
    <t>Enter the deal details and Click on save button</t>
  </si>
  <si>
    <t>Deal should be successfully created and deal ID should be successfully  generated.</t>
  </si>
  <si>
    <t>Click on back button</t>
  </si>
  <si>
    <t>No. of Scenarios in Test Cases</t>
  </si>
  <si>
    <t xml:space="preserve"> fill the deal details according to TC-Existing customer excel line no.-102</t>
  </si>
  <si>
    <t>Click on customer 'Price item group selection' edit button</t>
  </si>
  <si>
    <t>User should navigate to price item group UI</t>
  </si>
  <si>
    <t>Click on expand All button</t>
  </si>
  <si>
    <t>All price item should get listed under 'Price Item hierarchy'</t>
  </si>
  <si>
    <t>Click on 'Select All'</t>
  </si>
  <si>
    <t>All listed Price item should get selected</t>
  </si>
  <si>
    <t>Navigate down and click on button 'Save &amp; View Pricing &amp; Commitment'</t>
  </si>
  <si>
    <t>Click on expand filter and enter NPI_021 price item</t>
  </si>
  <si>
    <t>NPI_021 price item should get listed</t>
  </si>
  <si>
    <t>System should only show original rate 10 and its currency USD with hyperlink navigation option to 'Original &amp; Propose pricing' screen</t>
  </si>
  <si>
    <t xml:space="preserve"> 'Original &amp; Propose pricing' screen UI should get open for price item NPI_021</t>
  </si>
  <si>
    <t>Verify warning message for price item NPI_021 on top i.e 'User can not propose Pricing as the Price Item is non- negotiable.'</t>
  </si>
  <si>
    <t>system should show validation message on top as it is non-negotiable price item</t>
  </si>
  <si>
    <t>Verify price component rate for NPI_021</t>
  </si>
  <si>
    <t>it should be not editable and rate must be 10</t>
  </si>
  <si>
    <t>user should navigate back on pricing and commitment screen where all price item should get listed</t>
  </si>
  <si>
    <t>Click on navigation option for 'Original &amp; Propose pricing' screen i.e 'Commitments-Volume button'</t>
  </si>
  <si>
    <t>Click on expand filter and enter NPI_022 price item</t>
  </si>
  <si>
    <t>NPI_022 price item should get listed</t>
  </si>
  <si>
    <t xml:space="preserve"> 'Original &amp; Propose pricing' screen UI should get open for price item NPI_022</t>
  </si>
  <si>
    <t>Verify warning message for price item NPI_022 on top i.e 'User can not propose Pricing as the Price Item is non- negotiable.'</t>
  </si>
  <si>
    <t>Verify price component rate for NPI_022</t>
  </si>
  <si>
    <t>click on Search filter option and search price item - NPI_023</t>
  </si>
  <si>
    <t xml:space="preserve">NPI_023 price item should get listed </t>
  </si>
  <si>
    <t>System should only show original rate 10 and its currency USD with hyperlink navigation option, thus go to 'Original &amp; Propose pricing' screen i.e 'Commitments-Volume button'</t>
  </si>
  <si>
    <t>system should save updated rate value</t>
  </si>
  <si>
    <t>Update rate as Alphanumeric value i.e ABC1500</t>
  </si>
  <si>
    <t xml:space="preserve">varify rate should be 10 and Update it as 1500 </t>
  </si>
  <si>
    <t>system should throw validation message</t>
  </si>
  <si>
    <t xml:space="preserve"> 'Original &amp; Propose pricing' screen UI should get open for price item NPI_023</t>
  </si>
  <si>
    <t>Verify there should  be rate textbox for NPI_023 under  Price Component</t>
  </si>
  <si>
    <t>system should throw validation message as 'Only numeric values are allowed'.</t>
  </si>
  <si>
    <t>Update rate as Alphanumeric value i.e ABC1500 and click on save</t>
  </si>
  <si>
    <t>Update rate as 0.21 and click on save</t>
  </si>
  <si>
    <t xml:space="preserve">Click on back button i.e go to 'pricing and commitment' screen </t>
  </si>
  <si>
    <t>NPI_023 have "Negotiable Flag" is Yes &amp; "Only within range" flag is No</t>
  </si>
  <si>
    <t>click on Search filter option and search price item - NPI_024</t>
  </si>
  <si>
    <t xml:space="preserve">NPI_024 price item should get listed </t>
  </si>
  <si>
    <t>NPI_024 have "Negotiable Flag" is YES &amp; "Only within range" flag is YES</t>
  </si>
  <si>
    <t>System should  show original rate value in textbox and its currency USD with hyperlink navigation option</t>
  </si>
  <si>
    <t>Update rate as Alphanumeric value i.e C145</t>
  </si>
  <si>
    <t>system should throw validation message on pop up window i.e "Please enter the rate value between Floor 5.11 and Ceil 10.11".</t>
  </si>
  <si>
    <t>Update rate inside the floor and ceil range I.e 7.5</t>
  </si>
  <si>
    <t xml:space="preserve"> 'Original &amp; Propose pricing' screen UI should get open for price item NPI_024</t>
  </si>
  <si>
    <t>Verify there should  be rate input textbox for NPI_024 under  Price Component</t>
  </si>
  <si>
    <t>System should  show rate as 7.5 where user can update rate by using user interface provided rate input textbox</t>
  </si>
  <si>
    <t>system should throw validation message on top i.e "Please enter the rate value between Floor 5.11 and Ceil 10.11".</t>
  </si>
  <si>
    <t>Update rate as inside the boundry i.e 5.11 and click on save</t>
  </si>
  <si>
    <t>Update rate as outside the boundry i.e 5.10 and click on save</t>
  </si>
  <si>
    <t>Update rate outside the boundry of i.e 10.12</t>
  </si>
  <si>
    <t>click on Search filter option and search price item - NPI_025</t>
  </si>
  <si>
    <t xml:space="preserve">NPI_025 price item should get listed </t>
  </si>
  <si>
    <t>NPI_025 have "Negotiable Flag" is YES &amp; "Only within range" flag is YES with price item negotiation and price assignment negotiation</t>
  </si>
  <si>
    <t xml:space="preserve"> 'Original &amp; Propose pricing' screen UI should get open for price item NPI_025</t>
  </si>
  <si>
    <t>Verify there should  be rate input textbox for NPI_025 under  Price Component</t>
  </si>
  <si>
    <t xml:space="preserve"> 'Original &amp; Propose pricing' screen UI should get open for price item NPI_026</t>
  </si>
  <si>
    <t>click on Search filter option and search price item - NPI_026</t>
  </si>
  <si>
    <t>Verify there should  be rate input textbox for NPI_026 under  Price Component</t>
  </si>
  <si>
    <t xml:space="preserve">NPI_026 price item should get listed </t>
  </si>
  <si>
    <t>NPI_026 have "Negotiable Flag" is YES &amp; "Only within range" flag is YES with price item negotiation and price assignment negotiation</t>
  </si>
  <si>
    <t xml:space="preserve"> 'Original &amp; Propose pricing' screen UI should get open for price item NPI_027</t>
  </si>
  <si>
    <t>NPI_021 have "Negotiable Flag" is NO &amp; "Only within range" flag is No</t>
  </si>
  <si>
    <t>System should only show original rate and its currency USD with hyperlink navigation option to 'Original &amp; Propose pricing' screen</t>
  </si>
  <si>
    <t>Click on expand filter and enter NPI_027 price item</t>
  </si>
  <si>
    <t>NPI_027 price item should get listed</t>
  </si>
  <si>
    <t>NPI_027 have "Negotiable Flag" is NO &amp; "Only within range" flag is No</t>
  </si>
  <si>
    <t>Verify price component rate for NPI_027</t>
  </si>
  <si>
    <t>Click on expand filter and enter NPI_028 price item</t>
  </si>
  <si>
    <t>Verify warning message for price item NPI_028 on top i.e 'User can not propose Pricing as the Price Item is non- negotiable.'</t>
  </si>
  <si>
    <t>Verify price component rate for NPI_028</t>
  </si>
  <si>
    <t>it should be not editable and rate must be 25</t>
  </si>
  <si>
    <t>NPI_028 price item should get listed</t>
  </si>
  <si>
    <t xml:space="preserve"> 'Original &amp; Propose pricing' screen UI should get open for price item NPI_028</t>
  </si>
  <si>
    <t>NPI_028 have "Negotiable Flag" is NO &amp; "Only within range" flag is No</t>
  </si>
  <si>
    <t>click on Search filter option and search price item - NPI_029</t>
  </si>
  <si>
    <t xml:space="preserve">NPI_029 price item should get listed </t>
  </si>
  <si>
    <t>NPI_029 have "Negotiable Flag" is Yes &amp; "Only within range" flag is No</t>
  </si>
  <si>
    <t xml:space="preserve">varify rate should be 25 and Update it as 1500 </t>
  </si>
  <si>
    <t xml:space="preserve">System should only show original rate 25 and its currency USD </t>
  </si>
  <si>
    <t xml:space="preserve"> 'Original &amp; Propose pricing' screen UI should get open for price item NPI_029</t>
  </si>
  <si>
    <t xml:space="preserve">System should only show original rate 10 and its currency USD </t>
  </si>
  <si>
    <t>Verify there should  be rate textbox  for NPI_029 under  Price Component, and click on override button, rate will be visible after clicking on override</t>
  </si>
  <si>
    <t>click on Search filter option and search price item - NPI_030</t>
  </si>
  <si>
    <t xml:space="preserve">NPI_030 price item should get listed </t>
  </si>
  <si>
    <t>system should throw validation message on pop up window i.e "Please enter the rate value between Floor 11.0 and Ceil 14.99".</t>
  </si>
  <si>
    <t>Update rate inside the floor and ceil range I.e 11.1</t>
  </si>
  <si>
    <t xml:space="preserve"> 'Original &amp; Propose pricing' screen UI should get open for price item NPI_030</t>
  </si>
  <si>
    <t>System should  show rate as 11.1 where user can update rate by using user interface provided rate input textbox</t>
  </si>
  <si>
    <t>system should throw validation message on top i.e "Please enter the rate value betweenFloor 11.0 and Ceil 14.99".</t>
  </si>
  <si>
    <t>Update rate as outside the boundry i.e 10.99 and click on save</t>
  </si>
  <si>
    <t>Update rate as inside the boundry i.e 13.50 and click on save</t>
  </si>
  <si>
    <t>click on override and Verify there should  be rate input textbox for NPI_030 under  Price Component</t>
  </si>
  <si>
    <t>Update rate outside the boundry of i.e 15</t>
  </si>
  <si>
    <t>NPI_020 have "Negotiable Flag" is YES &amp; "Only within range" flag is YES with price item negotiation and price assignment negotiation and price list</t>
  </si>
  <si>
    <t>click on Search filter option and search price item - NPI_031</t>
  </si>
  <si>
    <t>click on override and Verify there should  be rate input textbox for NPI_031 under  Price Component</t>
  </si>
  <si>
    <t xml:space="preserve">NPI_031 price item should get listed </t>
  </si>
  <si>
    <t xml:space="preserve"> 'Original &amp; Propose pricing' screen UI should get open for price item NPI_031</t>
  </si>
  <si>
    <t>click on Search filter option and search price item - NPI_032</t>
  </si>
  <si>
    <t>click on override and Verify there should  be rate input textbox for NPI_032 under  Price Component</t>
  </si>
  <si>
    <t xml:space="preserve">NPI_032 price item should get listed </t>
  </si>
  <si>
    <t xml:space="preserve"> 'Original &amp; Propose pricing' screen UI should get open for price item NPI_032</t>
  </si>
  <si>
    <t xml:space="preserve">NPI_032 have "Negotiable Flag" is YES &amp; "Only within range" flag is YES </t>
  </si>
  <si>
    <t>Click on expand filter and enter NPI_033 price item</t>
  </si>
  <si>
    <t>Verify warning message for price item NPI_033 on top i.e 'User can not propose Pricing as the Price Item is non- negotiable.'</t>
  </si>
  <si>
    <t>Verify price component rate for NPI_033</t>
  </si>
  <si>
    <t>Click on expand filter and enter NPI_034 price item</t>
  </si>
  <si>
    <t>Verify warning message for price item NPI_034 on top i.e 'User can not propose Pricing as the Price Item is non- negotiable.'</t>
  </si>
  <si>
    <t>Verify price component rate for NPI_034</t>
  </si>
  <si>
    <t>NPI_033 price item should get listed</t>
  </si>
  <si>
    <t xml:space="preserve"> 'Original &amp; Propose pricing' screen UI should get open for price item NPI_033</t>
  </si>
  <si>
    <t>NPI_034 price item should get listed</t>
  </si>
  <si>
    <t>NPI_033 have "Negotiable Flag" is NO &amp; "Only within range" flag is No</t>
  </si>
  <si>
    <t>NPI_034 have "Negotiable Flag" is NO &amp; "Only within range" flag is No</t>
  </si>
  <si>
    <t xml:space="preserve"> 'Original &amp; Propose pricing' screen UI should get open for price item NPI_034</t>
  </si>
  <si>
    <t>click on Search filter option and search price item - NPI_035</t>
  </si>
  <si>
    <t xml:space="preserve">varify rate and Update it as 1500 </t>
  </si>
  <si>
    <t>Verify there should  be rate textbox  for NPI_035 under  Price Component, and click on override button, rate will be visible after clicking on override</t>
  </si>
  <si>
    <t xml:space="preserve">NPI_035 price item should get listed </t>
  </si>
  <si>
    <t xml:space="preserve"> 'Original &amp; Propose pricing' screen UI should get open for price item NPI_035</t>
  </si>
  <si>
    <t>NPI_035 have "Negotiable Flag" is Yes &amp; "Only within range" flag is No</t>
  </si>
  <si>
    <t>System should  show rate and its currency USD with hyperlink navigation option, thus go to 'Original &amp; Propose pricing' screen i.e 'Commitments-Volume button'</t>
  </si>
  <si>
    <t xml:space="preserve">System should show original rate and its currency USD </t>
  </si>
  <si>
    <t>Click on expand filter and enter NPI_036 price item</t>
  </si>
  <si>
    <t>NPI_036 have "Negotiable Flag" is YES &amp; "Only within range" flag is YES</t>
  </si>
  <si>
    <t>System should only show volume hyperlink  i.e option to navigate 'Original &amp; Propose pricing' screen</t>
  </si>
  <si>
    <t xml:space="preserve"> 'Original &amp; Propose pricing' screen UI should get open for price item NPI_036</t>
  </si>
  <si>
    <t>Verify there should not be rate input textbox for NPI_021 under 'Pricing information</t>
  </si>
  <si>
    <t>Verify there should not be rate textbox for NPI_022 under 'Pricing information</t>
  </si>
  <si>
    <t>Verify there should  be rate textbox for NPI_023 under 'Pricing information</t>
  </si>
  <si>
    <t>Verify there should  be rate input textbox for NPI_024 under 'Pricing information</t>
  </si>
  <si>
    <t>Verify there should  be rate input textbox for NPI_025 under 'Pricing information</t>
  </si>
  <si>
    <t>Verify there should  be rate input textbox for NPI_026 under 'Pricing information</t>
  </si>
  <si>
    <t>Verify there should not be rate input textbox for NPI_027 under 'Pricing information</t>
  </si>
  <si>
    <t>Verify there should not be rate input textbox for NPI_028 under 'Pricing information</t>
  </si>
  <si>
    <t>Verify there should  be rate textbox for NPI_029 under 'Pricing information</t>
  </si>
  <si>
    <t>Verify there should  be rate input textbox for NPI_030 under 'Pricing information</t>
  </si>
  <si>
    <t>Verify there should  be rate input textbox for NPI_031 under 'Pricing information</t>
  </si>
  <si>
    <t>Verify there should  be rate input textbox for NPI_032 under 'Pricing information</t>
  </si>
  <si>
    <t>Verify there should not be rate input textbox for NPI_033 under 'Pricing information</t>
  </si>
  <si>
    <t>Verify there should not be rate input textbox for NPI_034 under 'Pricing information</t>
  </si>
  <si>
    <t>Verify there should  be rate textbox for NPI_035 under 'Pricing information</t>
  </si>
  <si>
    <t>Verify there should not be rate input textbox for NPI_036 under 'Pricing information</t>
  </si>
  <si>
    <t>RohitT</t>
  </si>
  <si>
    <t>Verify there should be 3 tiering rates under 'Price Component' table, each row will have separate rate, verify 1st one</t>
  </si>
  <si>
    <t>rate 1st row will be freeze</t>
  </si>
  <si>
    <t>navigate to override button and click on it</t>
  </si>
  <si>
    <t>all rate component will be editable</t>
  </si>
  <si>
    <t>Update 1st row rate as Alphanumeric value i.e ABC1500 and click on save</t>
  </si>
  <si>
    <t>Update rate as outside the boundry i.e 30.10 and click on save</t>
  </si>
  <si>
    <t>system should throw validation message on top i.e "Please enter the rate value betweenFloor 30.11 and Ceil 35.11".</t>
  </si>
  <si>
    <t>Update rate as inside the boundry i.e 30.50 and click on save</t>
  </si>
  <si>
    <t>Update 2nd row rate as Alphanumeric value i.e ABC1500 and click on save</t>
  </si>
  <si>
    <t>Update 3rd row rate as Alphanumeric value i.e ABC1500 and click on save</t>
  </si>
  <si>
    <t>NPI_036 price item should get listed, select NPI_036 whose rate schedule is Threshold</t>
  </si>
  <si>
    <t>NPI_036 price item should get listed, select NPI_036 whose rate schedule is STEP</t>
  </si>
  <si>
    <t>Update rate as outside the boundry i.e 15 and click on save</t>
  </si>
  <si>
    <t>Update rate as inside the boundry i.e 11.01 and click on save</t>
  </si>
  <si>
    <r>
      <t xml:space="preserve">system will show only volume because this price item contain multiple rate values i.e </t>
    </r>
    <r>
      <rPr>
        <b/>
        <sz val="11"/>
        <rFont val="Calibri"/>
        <family val="2"/>
      </rPr>
      <t>STEP</t>
    </r>
    <r>
      <rPr>
        <sz val="10"/>
        <rFont val="Calibri"/>
        <family val="2"/>
      </rPr>
      <t xml:space="preserve"> rate schedule</t>
    </r>
  </si>
  <si>
    <r>
      <t xml:space="preserve">system will show only volume because this price item contain multiple rate values i.e </t>
    </r>
    <r>
      <rPr>
        <b/>
        <sz val="11"/>
        <rFont val="Calibri"/>
        <family val="2"/>
      </rPr>
      <t>Threshold</t>
    </r>
    <r>
      <rPr>
        <sz val="10"/>
        <rFont val="Calibri"/>
        <family val="2"/>
      </rPr>
      <t xml:space="preserve"> rate schedule</t>
    </r>
  </si>
  <si>
    <t>Click on expand filter and enter NPI_037 price item</t>
  </si>
  <si>
    <t>NPI_037 price item should get listed, select NPI_037 whose rate schedule is STEP</t>
  </si>
  <si>
    <t>NPI_037 have "Negotiable Flag" is YES &amp; "Only within range" flag is YES</t>
  </si>
  <si>
    <t>Verify there should not be rate input textbox for NPI_037 under 'Pricing information</t>
  </si>
  <si>
    <r>
      <t xml:space="preserve">system will show only volume because this price item contain multiple rate values i.e </t>
    </r>
    <r>
      <rPr>
        <b/>
        <sz val="11"/>
        <rFont val="Calibri"/>
        <family val="2"/>
      </rPr>
      <t>FLAT</t>
    </r>
    <r>
      <rPr>
        <sz val="10"/>
        <rFont val="Calibri"/>
        <family val="2"/>
      </rPr>
      <t xml:space="preserve"> rate schedule</t>
    </r>
  </si>
  <si>
    <t>Verify there should be 6 tiering rates under 'Price Component' table, each row will have separate rate, verify 1st one</t>
  </si>
  <si>
    <t>system should throw validation message on top i.e "Please enter the rate value between Floor 15.11 and Ceil 20.11".</t>
  </si>
  <si>
    <t>Update rate as inside the boundry i.e 15.12 and click on save</t>
  </si>
  <si>
    <t>Update 6th row rate as Alphanumeric value i.e ABC1500 and click on save</t>
  </si>
  <si>
    <t>Update 5th row rate as Alphanumeric value i.e ABC1500 and click on save</t>
  </si>
  <si>
    <t>Update 4th row rate as Alphanumeric value i.e ABC1500 and click on save</t>
  </si>
  <si>
    <t xml:space="preserve"> 'Original &amp; Propose pricing' screen UI should get open for price item NPI_037</t>
  </si>
  <si>
    <t>Verify there should be 7 tiering rates under 'Price Component' table, each row will have separate rate, verify 1st one</t>
  </si>
  <si>
    <t>Update 7th row rate as Alphanumeric value i.e ABC1500 and click on save</t>
  </si>
  <si>
    <t>click on Search filter option and search price item - NPI_038</t>
  </si>
  <si>
    <t xml:space="preserve">NPI_038 price item should get listed </t>
  </si>
  <si>
    <t xml:space="preserve">NPI_038 have "Negotiable Flag" is YES &amp; "Only within range" flag is YES </t>
  </si>
  <si>
    <t>system should throw validation message on pop up window i.e "Please enter the rate value between Floor 50 and Ceil 70".</t>
  </si>
  <si>
    <t>Update rate outside the boundry of i.e 71</t>
  </si>
  <si>
    <t>Update rate inside the floor and ceil range I.e 50.1</t>
  </si>
  <si>
    <t xml:space="preserve"> 'Original &amp; Propose pricing' screen UI should get open for price item NPI_038</t>
  </si>
  <si>
    <t>click on override and Verify there should  be rate input textbox for NPI_038 under  Price Component</t>
  </si>
  <si>
    <t>System should  show rate as 50.1 where user can update rate by using user interface provided rate input textbox</t>
  </si>
  <si>
    <t>Update rate as outside the boundry i.e 49.99 and click on save</t>
  </si>
  <si>
    <t>system should throw validation message on top i.e "Please enter the rate value betweenFloor 50.0 and Ceil 70.0".</t>
  </si>
  <si>
    <t>Update rate as inside the boundry i.e 69.99 and click on save</t>
  </si>
  <si>
    <t>system should throw validation message on top i.e "Please enter the rate value between Floor 30.11 and Ceil 35.11".</t>
  </si>
  <si>
    <t>Update rate as inside the boundry i.e 30.12 and click on save</t>
  </si>
  <si>
    <t>system should throw validation message on top i.e "Please enter the rate value betweenFloor  15.11 and Ceil 20.11".</t>
  </si>
  <si>
    <t>Update rate as outside the boundry i.e 15.10 and click on save</t>
  </si>
  <si>
    <t>v3.2.0.0.0</t>
  </si>
  <si>
    <t>Create Deal for Existing Account  with simulation type 'Account' with skip reference and different deal frequency and usage period</t>
  </si>
  <si>
    <t>Select the search entity-Account search the Account id - 7403657450</t>
  </si>
  <si>
    <t>Click on account 'Price item group selection' edit button</t>
  </si>
  <si>
    <t xml:space="preserve">varify rate should be display and Update it as 1500 </t>
  </si>
  <si>
    <t>system should throw validation message I,e "only numeric values are allowed"</t>
  </si>
  <si>
    <t xml:space="preserve">varify rate should be visible and Update it as 1500 </t>
  </si>
  <si>
    <t>it should be not editable and rate must be 8</t>
  </si>
  <si>
    <t>system should throw validation message on pop up window i.e "Please enter the rate value between Floor 8.11 and Ceil 10.11".</t>
  </si>
  <si>
    <t>Update rate inside the floor and ceil range I.e 8.12</t>
  </si>
  <si>
    <t>System should  show rate as 8.12 where user can update rate by using user interface provided rate input textbox</t>
  </si>
  <si>
    <t>system should throw validation message on top i.e "Please enter the rate value betweenFloor 8.11 and Ceil 10.11".</t>
  </si>
  <si>
    <t>Update rate as outside the boundry i.e 8.10 and click on save</t>
  </si>
  <si>
    <t>Update rate as inside the boundry i.e 10.10 and click on save</t>
  </si>
  <si>
    <t>system should throw validation message on popup i.e "Please enter the rate value betweenFloor 8.11 and Ceil 10.11".</t>
  </si>
  <si>
    <t xml:space="preserve">Update rate as inside the boundry i.e 10.10 </t>
  </si>
  <si>
    <t xml:space="preserve">Update rate as outside the boundry i.e 8.10 </t>
  </si>
  <si>
    <t>Update rate as outside the boundry i.e 8.10</t>
  </si>
  <si>
    <t>Update rate as inside the boundry i.e 10.10</t>
  </si>
  <si>
    <t>system should throw validation message on top i.e "Please enter the rate value between Floor 11 and Ceil 14.99".</t>
  </si>
  <si>
    <t>Update rate as inside the boundry i.e 14.99 and click on save</t>
  </si>
  <si>
    <t>Verify there should  be rate input textbox for NPI_038 under 'Pricing information</t>
  </si>
  <si>
    <t>Select the search entity-Customer, search the customer - TEST_NPI_01,IND</t>
  </si>
  <si>
    <t>Search Person "8640419887" and click on Broadcast</t>
  </si>
  <si>
    <t>Search Account "7403657450" and click on Broadcast</t>
  </si>
  <si>
    <t>view pricing and commitment screen should be display</t>
  </si>
  <si>
    <t>1.System should only show rate and its currency USD &amp; should not be ediatable on the propose section
2 hyperlink navigation option should be display for price item - NPI_021 on pricing &amp; commitment screen</t>
  </si>
  <si>
    <t>system should show validation message on top as it is non-negotiable price item I,e 'User can not propose Pricing as the Price Item is non- negotiable.'</t>
  </si>
  <si>
    <t>XXXX</t>
  </si>
  <si>
    <t>PRE-REQUISITE DATA</t>
  </si>
  <si>
    <t>CrawlingAlgorithm_Sce1</t>
  </si>
  <si>
    <t>Create Person</t>
  </si>
  <si>
    <t>PersonID</t>
  </si>
  <si>
    <t>Division</t>
  </si>
  <si>
    <t>Person Name</t>
  </si>
  <si>
    <t>Customer Segment</t>
  </si>
  <si>
    <t>Customer Tier</t>
  </si>
  <si>
    <t>Child Person1</t>
  </si>
  <si>
    <t>Child Person2</t>
  </si>
  <si>
    <t>INDIA DIVISION</t>
  </si>
  <si>
    <t>Create Account</t>
  </si>
  <si>
    <t>AccountID</t>
  </si>
  <si>
    <t>Customer Class</t>
  </si>
  <si>
    <t>Account_Division</t>
  </si>
  <si>
    <t>Account Set Up Date</t>
  </si>
  <si>
    <t>Invoice Currency</t>
  </si>
  <si>
    <t>Bill Cycle</t>
  </si>
  <si>
    <t xml:space="preserve">Account Identifier (External Account Identifier) </t>
  </si>
  <si>
    <t>Account Charactersitics</t>
  </si>
  <si>
    <t>IND</t>
  </si>
  <si>
    <t>01-01-2019</t>
  </si>
  <si>
    <t>USD</t>
  </si>
  <si>
    <t>Banking - End of month billing</t>
  </si>
  <si>
    <t>Create Contract</t>
  </si>
  <si>
    <t>ContractID</t>
  </si>
  <si>
    <t>Contract Type</t>
  </si>
  <si>
    <t>Contract Start Date</t>
  </si>
  <si>
    <t>Contract End Date</t>
  </si>
  <si>
    <t>Contract Status</t>
  </si>
  <si>
    <t>DM_BK</t>
  </si>
  <si>
    <t>Active</t>
  </si>
  <si>
    <t>Create Price Item</t>
  </si>
  <si>
    <t>Grouping</t>
  </si>
  <si>
    <t>Price Item Group</t>
  </si>
  <si>
    <t>Price Item</t>
  </si>
  <si>
    <t>Price Item Description</t>
  </si>
  <si>
    <t>Cost Type_1</t>
  </si>
  <si>
    <t>Cost_1</t>
  </si>
  <si>
    <t>Cost Type_2</t>
  </si>
  <si>
    <t>Cost_2</t>
  </si>
  <si>
    <t>To Do Role</t>
  </si>
  <si>
    <t>Floor</t>
  </si>
  <si>
    <t>Ceil</t>
  </si>
  <si>
    <t>PRICE ITEM MANAGER TO DO TYPE</t>
  </si>
  <si>
    <t>PRICE ITEM MANAGER TO DO ROLE</t>
  </si>
  <si>
    <t>AVERAGE PRICE FLOOR AND CEIL LIMITS</t>
  </si>
  <si>
    <t>SQI</t>
  </si>
  <si>
    <t xml:space="preserve">CURRENCY </t>
  </si>
  <si>
    <t>Corporate Banking</t>
  </si>
  <si>
    <t>Fixed Internal</t>
  </si>
  <si>
    <t>Variable Internal</t>
  </si>
  <si>
    <t>Yes</t>
  </si>
  <si>
    <t>10</t>
  </si>
  <si>
    <t>BK-NBR</t>
  </si>
  <si>
    <t>8</t>
  </si>
  <si>
    <t>Create Pricelist</t>
  </si>
  <si>
    <t>Pricelist ID</t>
  </si>
  <si>
    <t>Price List Description</t>
  </si>
  <si>
    <t xml:space="preserve">Price List Start Date </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</si>
  <si>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</si>
  <si>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</si>
  <si>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</si>
  <si>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</si>
  <si>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</si>
  <si>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</si>
  <si>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</si>
  <si>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</si>
  <si>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</si>
  <si>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</si>
  <si>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</si>
  <si>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Parameter-1</t>
  </si>
  <si>
    <t>Parameter-2</t>
  </si>
  <si>
    <t>DM-RT01</t>
  </si>
  <si>
    <t>FLAT</t>
  </si>
  <si>
    <t>POST</t>
  </si>
  <si>
    <t>DM-AN01</t>
  </si>
  <si>
    <t>DM-NBRST</t>
  </si>
  <si>
    <t>STEP</t>
  </si>
  <si>
    <t>No of Transaction</t>
  </si>
  <si>
    <t>DM-NBRTH</t>
  </si>
  <si>
    <t>UC01</t>
  </si>
  <si>
    <t>THRESHOLD</t>
  </si>
  <si>
    <t>Price List Assignment Details</t>
  </si>
  <si>
    <t>PersonName</t>
  </si>
  <si>
    <t>Account / Customer</t>
  </si>
  <si>
    <t>Customer</t>
  </si>
  <si>
    <t>Agreed Pricing</t>
  </si>
  <si>
    <t>Price item</t>
  </si>
  <si>
    <t xml:space="preserve">Rate schedule </t>
  </si>
  <si>
    <t>Test_NPI_011,India</t>
  </si>
  <si>
    <t>Deal Management Customer Class</t>
  </si>
  <si>
    <t>TEST_NPI_Acct_01</t>
  </si>
  <si>
    <t xml:space="preserve">
</t>
  </si>
  <si>
    <t>3</t>
  </si>
  <si>
    <t>NPI_021</t>
  </si>
  <si>
    <t>NPI_022</t>
  </si>
  <si>
    <t>NPI_023</t>
  </si>
  <si>
    <t>NPI_024</t>
  </si>
  <si>
    <t>NPI_025</t>
  </si>
  <si>
    <t>NPI_026</t>
  </si>
  <si>
    <t>NPI_027</t>
  </si>
  <si>
    <t>NPI_028</t>
  </si>
  <si>
    <t>NPI_029</t>
  </si>
  <si>
    <t>NPI_030</t>
  </si>
  <si>
    <t>NPI_031</t>
  </si>
  <si>
    <t>NPI_032</t>
  </si>
  <si>
    <t>NPI_033</t>
  </si>
  <si>
    <t>NPI_034</t>
  </si>
  <si>
    <t>NPI_035</t>
  </si>
  <si>
    <t>NPI_036</t>
  </si>
  <si>
    <t>NPI_037</t>
  </si>
  <si>
    <t>NPI_038</t>
  </si>
  <si>
    <t>Price Item NPI_021</t>
  </si>
  <si>
    <t>Price Item NPI_022</t>
  </si>
  <si>
    <t>Price Item NPI_023</t>
  </si>
  <si>
    <t>Price Item NPI_024</t>
  </si>
  <si>
    <t>Price Item NPI_025</t>
  </si>
  <si>
    <t>Price Item NPI_026</t>
  </si>
  <si>
    <t>Price Item NPI_027</t>
  </si>
  <si>
    <t>Price Item NPI_028</t>
  </si>
  <si>
    <t>Price Item NPI_029</t>
  </si>
  <si>
    <t>Price Item NPI_030</t>
  </si>
  <si>
    <t>Price Item NPI_031</t>
  </si>
  <si>
    <t>Price Item NPI_032</t>
  </si>
  <si>
    <t>Price Item NPI_033</t>
  </si>
  <si>
    <t>Price Item NPI_034</t>
  </si>
  <si>
    <t>Price Item NPI_035</t>
  </si>
  <si>
    <t>Price Item NPI_036</t>
  </si>
  <si>
    <t>Price Item NPI_037</t>
  </si>
  <si>
    <t>Price Item NPI_038</t>
  </si>
  <si>
    <t>Negotiability Floor</t>
  </si>
  <si>
    <t>Negotiability Ceil</t>
  </si>
  <si>
    <t>BGP</t>
  </si>
  <si>
    <t>Rate Type</t>
  </si>
  <si>
    <t>Assign Type</t>
  </si>
  <si>
    <t>REGULAR</t>
  </si>
  <si>
    <t>6615480381</t>
  </si>
  <si>
    <t>PL_NEGOTIABILITY_01</t>
  </si>
  <si>
    <t>8165993827</t>
  </si>
  <si>
    <t>01-01-2020</t>
  </si>
  <si>
    <t xml:space="preserve">IND , AP </t>
  </si>
  <si>
    <t xml:space="preserve">IND , KA </t>
  </si>
  <si>
    <t>25</t>
  </si>
  <si>
    <t>THRS</t>
  </si>
  <si>
    <t>PL-2</t>
  </si>
  <si>
    <t>50</t>
  </si>
  <si>
    <t>AUS</t>
  </si>
  <si>
    <t>Go to Menu&lt;Deal Management&lt;prospect&lt;add</t>
  </si>
  <si>
    <t>add prospect user ui screen should open</t>
  </si>
  <si>
    <t>Create Deal for prospect</t>
  </si>
  <si>
    <t>Create prospect</t>
  </si>
  <si>
    <t>Create Deal for prospect and create deal</t>
  </si>
  <si>
    <t>Search Prospect 6350007640 and click on Broadcast</t>
  </si>
  <si>
    <t>Select the search entity-Prospect search the Prospect - TEST_Prospect,IND</t>
  </si>
  <si>
    <t>Goto "price commitment" tab</t>
  </si>
  <si>
    <t>price commitment tab should get open</t>
  </si>
  <si>
    <t xml:space="preserve">Go to "view and assign proposed pricelist" </t>
  </si>
  <si>
    <t>Assign Price List with price list id = "6615480381" and keep priority as '1' &amp; again Assign Price List with price list id = "8165993827" and keep priority as '2'</t>
  </si>
  <si>
    <t>System should only show original rate 25 and its currency USD with hyperlink navigation option to 'Original &amp; Propose pricing' screen</t>
  </si>
  <si>
    <t>System should only show original rate 25 and its currency USD with hyperlink navigation option, thus go to 'Original &amp; Propose pricing' screen i.e 'Commitments-Volume button'</t>
  </si>
  <si>
    <t>system should throw validation message on pop up window i.e "Please enter the rate value between Floor 11 and Ceil 14.99".</t>
  </si>
  <si>
    <t>Update rate outside the boundry of i.e 10.99</t>
  </si>
  <si>
    <t>Update rate inside the floor and ceil range I.e 11.01</t>
  </si>
  <si>
    <t>System should  show rate as 11.01 where user can update rate by using user interface provided rate input textbox</t>
  </si>
  <si>
    <t>click on override option and Update rate as Alphanumeric value i.e ABC1500 and click on save</t>
  </si>
  <si>
    <t>Update rate as inside the boundry i.e 14.89 and click on save</t>
  </si>
  <si>
    <t>system should throw validation message on top i.e "Please enter the rate value betweenFloor  11 and Ceil 14.99".</t>
  </si>
  <si>
    <t>Account</t>
  </si>
  <si>
    <t>Login to the ORMB application with RMBK1 / rmbk1000.</t>
  </si>
  <si>
    <t xml:space="preserve">Create Deal for Existing customer with simulation type "Customer" </t>
  </si>
  <si>
    <t>Create Deal for Existing customer with simulation type "Customer"</t>
  </si>
  <si>
    <t>PRIOIRTY</t>
  </si>
  <si>
    <t>6751749766</t>
  </si>
  <si>
    <t>3313050722</t>
  </si>
  <si>
    <t>2413873180</t>
  </si>
  <si>
    <t>5796117319</t>
  </si>
  <si>
    <t>SCRIPT DATA</t>
  </si>
  <si>
    <t>Search Entity</t>
  </si>
  <si>
    <t>Search By</t>
  </si>
  <si>
    <t>Person ID</t>
  </si>
  <si>
    <t xml:space="preserve">Person Name </t>
  </si>
  <si>
    <t>Customer Details</t>
  </si>
  <si>
    <t>Test_NPI_01,India</t>
  </si>
  <si>
    <t xml:space="preserve">Deal Creation </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</si>
  <si>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</si>
  <si>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</si>
  <si>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</si>
  <si>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</si>
  <si>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</si>
  <si>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</si>
  <si>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</si>
  <si>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</si>
  <si>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</si>
  <si>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</si>
  <si>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</si>
  <si>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</si>
  <si>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</si>
  <si>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</si>
  <si>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T&amp;C1</t>
  </si>
  <si>
    <t>T&amp;C3</t>
  </si>
  <si>
    <t>Deal ID</t>
  </si>
  <si>
    <t>DEAL_NPI_Test_Cust_01</t>
  </si>
  <si>
    <t>Deal type code for Product Approval</t>
  </si>
  <si>
    <t>Yearly</t>
  </si>
  <si>
    <t>DEAL_NPI_01</t>
  </si>
  <si>
    <t xml:space="preserve">Deal Information </t>
  </si>
  <si>
    <t>Deal Status</t>
  </si>
  <si>
    <t>Deal Version Status</t>
  </si>
  <si>
    <t>Creation Date</t>
  </si>
  <si>
    <t>Review Date</t>
  </si>
  <si>
    <t>Accptance Date</t>
  </si>
  <si>
    <t>Finanlized Date</t>
  </si>
  <si>
    <t xml:space="preserve"> 1835173346,TEST_NPI_01,IND,11-02-2021,United States Dollars,Contracted Deal-No,(1)</t>
  </si>
  <si>
    <t>Pending Simulation</t>
  </si>
  <si>
    <t>United States Dollars</t>
  </si>
  <si>
    <t xml:space="preserve">Deal should be display in the result section </t>
  </si>
  <si>
    <t>Search Deal "ZZZZ"</t>
  </si>
  <si>
    <t>Search Deal using deal id "ZZZ"</t>
  </si>
  <si>
    <t>Click on Deal information hyperlink</t>
  </si>
  <si>
    <t xml:space="preserve">Deal Information screen should be display </t>
  </si>
  <si>
    <t>Click on edit pencil price and commitment button</t>
  </si>
  <si>
    <t>Update rate inside the floor and ceil range I.e 11</t>
  </si>
  <si>
    <t xml:space="preserve">1.system should save updated rate value
2. Assigment level change to Customer Agreed </t>
  </si>
  <si>
    <t xml:space="preserve">NPI_032 have "Negotiable Flag" is YES &amp; "Only within range" flag is YES  </t>
  </si>
  <si>
    <t>Update rate outside the boundry of i.e 20.12</t>
  </si>
  <si>
    <t>system should throw validation message on pop up window i.e "Please enter the rate value between Floor 15.11 to 20.11".</t>
  </si>
  <si>
    <t xml:space="preserve">validation message comes from price item ceil and floor values </t>
  </si>
  <si>
    <t xml:space="preserve">validation message comes from price assignemnt  ceil and floor values </t>
  </si>
  <si>
    <t xml:space="preserve">NPI_029price item should get listed </t>
  </si>
  <si>
    <t>Update rate outside the floor and ceil range I.e 50</t>
  </si>
  <si>
    <t xml:space="preserve">NPI_029 have "Negotiable Flag" is YES &amp; "Only within range" flag is NO  </t>
  </si>
  <si>
    <t xml:space="preserve">Click on rate hyperlink </t>
  </si>
  <si>
    <t xml:space="preserve">Prospect Pricing Screen should be display </t>
  </si>
  <si>
    <t>click on Search filter option and search price item - NPI_036</t>
  </si>
  <si>
    <t xml:space="preserve">NPI_036 price item should get listed </t>
  </si>
  <si>
    <t>Verify there should  be rate input textbox for NPI_036 under 'Pricing information</t>
  </si>
  <si>
    <t>Update rate outside the boundry of i.e 35.12</t>
  </si>
  <si>
    <t>system should throw validation message on pop up window i.e "Please enter the rate value between Floor30.11 and Ceil 35.11".</t>
  </si>
  <si>
    <t>Update rate outside the boundry of i.e 30.10</t>
  </si>
  <si>
    <t>Update rate inside the floor and ceil range I.e 34,33,32</t>
  </si>
  <si>
    <t>Update rate inside the floor and ceil range I.e 16</t>
  </si>
  <si>
    <t xml:space="preserve">1.system should save updated rate value
</t>
  </si>
  <si>
    <t>Update rate inside the floor and ceil range I.e 18,17,16</t>
  </si>
  <si>
    <t>Click on Simulate button</t>
  </si>
  <si>
    <t>Deal should be simulated sucessfully</t>
  </si>
  <si>
    <t>Click on Send Deal for Approval button</t>
  </si>
  <si>
    <t>Deal should send to next leverl approver</t>
  </si>
  <si>
    <t>Login to the ORMB application with PMBK1/pmbk1000.</t>
  </si>
  <si>
    <t>Go to Mean&lt;Deal Approver Dashboard&gt;</t>
  </si>
  <si>
    <t>Deal Approver Dashboard screen should be display</t>
  </si>
  <si>
    <t xml:space="preserve">Hyperlink for price item PI_021 should be disable </t>
  </si>
  <si>
    <t>Verify recommended hyperlink for Price item NPI_030</t>
  </si>
  <si>
    <t>click on recommended hyperlink</t>
  </si>
  <si>
    <t xml:space="preserve">hyperlink for price item NPI_0301 should be enable </t>
  </si>
  <si>
    <t>0169432935</t>
  </si>
  <si>
    <t xml:space="preserve">Verify recommended hyperlink for NPI_021 </t>
  </si>
  <si>
    <t>sVerifyPriceItemRate</t>
  </si>
  <si>
    <t>sUpdatePriceItemRate</t>
  </si>
  <si>
    <t>VerifyValidationMessage</t>
  </si>
  <si>
    <t>IsRequiredInternalSave</t>
  </si>
  <si>
    <t>User can not propose Pricing as the Price Item is non- negotiable.</t>
  </si>
  <si>
    <t>yes</t>
  </si>
  <si>
    <t>no</t>
  </si>
  <si>
    <t>Price Item Parameters</t>
  </si>
  <si>
    <t>DM_COUNTRY=IND,DM_STATE=AP</t>
  </si>
  <si>
    <t>Please enter the rate value between Floor 30.11 and Ceil 35.11.</t>
  </si>
  <si>
    <t>Rate TextBox RowNumber</t>
  </si>
  <si>
    <t>Verify Price Item Validation on Pricing Screen</t>
  </si>
  <si>
    <t>Verify Price Item Validation on Pricing &amp; Commitment screen</t>
  </si>
  <si>
    <t>Recommend Price Item &amp; Verify Validation on Pricing Screen</t>
  </si>
  <si>
    <t>Please enter the rate value between Floor 15.11 and Ceil 20.11.</t>
  </si>
  <si>
    <t xml:space="preserve"> Recommended Price Item Validation on Pricing &amp; Commitment screen</t>
  </si>
  <si>
    <t>DEALAPP02</t>
  </si>
  <si>
    <t>Price Item group selection-Filter</t>
  </si>
  <si>
    <t>Search</t>
  </si>
  <si>
    <t>Assignment Level</t>
  </si>
  <si>
    <t>Select All</t>
  </si>
  <si>
    <t>Customer Agreed</t>
  </si>
  <si>
    <t>Customer Price List</t>
  </si>
  <si>
    <t>Please enter the rate value between Floor 11.00 and Ceil 14.99.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</si>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</sst>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6" x14ac:knownFonts="1">
    <font>
      <sz val="11"/>
      <color theme="1"/>
      <name val="Calibri"/>
      <family val="2"/>
      <scheme val="minor"/>
    </font>
    <font>
      <b/>
      <sz val="10"/>
      <color theme="1"/>
      <name val="Calibri"/>
      <family val="2"/>
    </font>
    <font>
      <sz val="10"/>
      <color theme="1"/>
      <name val="Calibri"/>
      <family val="2"/>
    </font>
    <font>
      <sz val="10"/>
      <name val="Calibri"/>
      <family val="2"/>
    </font>
    <font>
      <sz val="11"/>
      <color theme="1"/>
      <name val="Calibri"/>
      <family val="2"/>
    </font>
    <font>
      <b/>
      <sz val="11"/>
      <name val="Calibri"/>
      <family val="2"/>
    </font>
    <font>
      <b/>
      <sz val="18"/>
      <color rgb="FF000000"/>
      <name val="Calibri"/>
      <family val="2"/>
    </font>
    <font>
      <b/>
      <sz val="14"/>
      <color rgb="FF000000"/>
      <name val="Calibri"/>
      <family val="2"/>
    </font>
    <font>
      <sz val="14"/>
      <color rgb="FF000000"/>
      <name val="Calibri"/>
      <family val="2"/>
    </font>
    <font>
      <b/>
      <sz val="12"/>
      <color rgb="FF000000"/>
      <name val="Calibri"/>
      <family val="2"/>
    </font>
    <font>
      <sz val="11"/>
      <name val="Calibri"/>
      <family val="2"/>
    </font>
    <font>
      <b/>
      <sz val="8"/>
      <color rgb="FF000000"/>
      <name val="Arial"/>
      <family val="2"/>
    </font>
    <font>
      <sz val="11"/>
      <color rgb="FFFF0000"/>
      <name val="Calibri"/>
      <family val="2"/>
      <scheme val="minor"/>
    </font>
    <font>
      <b/>
      <sz val="12"/>
      <color theme="1"/>
      <name val="Calibri"/>
      <family val="2"/>
    </font>
    <font>
      <b/>
      <sz val="11"/>
      <color theme="1"/>
      <name val="Calibri"/>
      <family val="2"/>
      <scheme val="minor"/>
    </font>
    <font>
      <b/>
      <sz val="18"/>
      <color theme="1"/>
      <name val="Calibri"/>
      <family val="2"/>
      <scheme val="minor"/>
    </font>
  </fonts>
  <fills count="26">
    <fill>
      <patternFill patternType="none"/>
    </fill>
    <fill>
      <patternFill patternType="gray125"/>
    </fill>
    <fill>
      <patternFill patternType="solid">
        <fgColor theme="2"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92D050"/>
        <bgColor rgb="FF000000"/>
      </patternFill>
    </fill>
    <fill>
      <patternFill patternType="solid">
        <fgColor rgb="FFFFFFFF"/>
        <bgColor rgb="FF000000"/>
      </patternFill>
    </fill>
    <fill>
      <patternFill patternType="solid">
        <fgColor rgb="FFFFFF00"/>
        <bgColor rgb="FF000000"/>
      </patternFill>
    </fill>
    <fill>
      <patternFill patternType="solid">
        <fgColor rgb="FFBFBFBF"/>
        <bgColor rgb="FF000000"/>
      </patternFill>
    </fill>
    <fill>
      <patternFill patternType="solid">
        <fgColor rgb="FFD9D9D9"/>
        <bgColor rgb="FF000000"/>
      </patternFill>
    </fill>
    <fill>
      <patternFill patternType="solid">
        <fgColor rgb="FFF8CBAD"/>
        <bgColor rgb="FF000000"/>
      </patternFill>
    </fill>
    <fill>
      <patternFill patternType="solid">
        <fgColor rgb="FFC9C9C9"/>
        <bgColor rgb="FF000000"/>
      </patternFill>
    </fill>
    <fill>
      <patternFill patternType="solid">
        <fgColor theme="0" tint="-0.14999847407452621"/>
        <bgColor indexed="64"/>
      </patternFill>
    </fill>
    <fill>
      <patternFill patternType="solid">
        <fgColor theme="5" tint="0.59999389629810485"/>
        <bgColor rgb="FF000000"/>
      </patternFill>
    </fill>
    <fill>
      <patternFill patternType="solid">
        <fgColor theme="2"/>
        <bgColor rgb="FF000000"/>
      </patternFill>
    </fill>
    <fill>
      <patternFill patternType="solid">
        <fgColor theme="4" tint="0.39997558519241921"/>
        <bgColor rgb="FF000000"/>
      </patternFill>
    </fill>
    <fill>
      <patternFill patternType="solid">
        <fgColor theme="4" tint="0.39997558519241921"/>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bgColor indexed="64"/>
      </patternFill>
    </fill>
    <fill>
      <patternFill patternType="solid">
        <fgColor theme="2" tint="-0.499984740745262"/>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135">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0" borderId="0" xfId="0" applyFont="1" applyFill="1" applyAlignment="1">
      <alignment vertical="top"/>
    </xf>
    <xf numFmtId="0" fontId="2" fillId="0" borderId="1" xfId="0" applyFont="1" applyBorder="1" applyAlignment="1">
      <alignment vertical="top" wrapText="1"/>
    </xf>
    <xf numFmtId="0" fontId="2" fillId="0" borderId="0" xfId="0" applyFont="1" applyBorder="1" applyAlignment="1">
      <alignment vertical="top" wrapText="1"/>
    </xf>
    <xf numFmtId="0" fontId="2" fillId="0" borderId="0" xfId="0" applyFont="1" applyAlignment="1">
      <alignment vertical="top" wrapText="1"/>
    </xf>
    <xf numFmtId="0" fontId="4" fillId="0" borderId="0" xfId="0" applyFont="1"/>
    <xf numFmtId="0" fontId="4" fillId="0" borderId="0" xfId="0" applyFont="1" applyAlignment="1">
      <alignment wrapText="1"/>
    </xf>
    <xf numFmtId="0" fontId="2" fillId="3" borderId="1" xfId="0" applyFont="1" applyFill="1" applyBorder="1" applyAlignment="1">
      <alignment horizontal="left" vertical="top" wrapText="1"/>
    </xf>
    <xf numFmtId="0" fontId="2" fillId="3" borderId="1" xfId="0" applyFont="1" applyFill="1" applyBorder="1" applyAlignment="1">
      <alignment vertical="top" wrapText="1"/>
    </xf>
    <xf numFmtId="0" fontId="3" fillId="3" borderId="1" xfId="0" applyFont="1" applyFill="1" applyBorder="1" applyAlignment="1">
      <alignment vertical="top" wrapText="1"/>
    </xf>
    <xf numFmtId="0" fontId="3" fillId="4" borderId="2" xfId="0" applyFont="1" applyFill="1" applyBorder="1" applyAlignment="1">
      <alignment vertical="top" wrapText="1"/>
    </xf>
    <xf numFmtId="0" fontId="2" fillId="4" borderId="1" xfId="0" applyFont="1" applyFill="1" applyBorder="1" applyAlignment="1">
      <alignment horizontal="left" vertical="top" wrapText="1"/>
    </xf>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3" fillId="4" borderId="0" xfId="0" applyFont="1" applyFill="1" applyAlignment="1">
      <alignment vertical="top" wrapText="1"/>
    </xf>
    <xf numFmtId="14" fontId="2" fillId="3" borderId="1" xfId="0" applyNumberFormat="1" applyFont="1" applyFill="1" applyBorder="1" applyAlignment="1">
      <alignment vertical="top" wrapText="1"/>
    </xf>
    <xf numFmtId="0" fontId="3" fillId="3" borderId="1" xfId="0" applyFont="1" applyFill="1" applyBorder="1" applyAlignment="1">
      <alignment horizontal="left" vertical="top" wrapText="1"/>
    </xf>
    <xf numFmtId="49" fontId="4" fillId="0" borderId="0" xfId="0" applyNumberFormat="1" applyFont="1" applyFill="1" applyBorder="1" applyAlignment="1">
      <alignment vertical="top"/>
    </xf>
    <xf numFmtId="49" fontId="4" fillId="0" borderId="0" xfId="0" applyNumberFormat="1" applyFont="1" applyFill="1" applyBorder="1" applyAlignment="1">
      <alignment vertical="top" wrapText="1"/>
    </xf>
    <xf numFmtId="49" fontId="4" fillId="6" borderId="0" xfId="0" applyNumberFormat="1" applyFont="1" applyFill="1" applyBorder="1" applyAlignment="1">
      <alignment vertical="top"/>
    </xf>
    <xf numFmtId="49" fontId="7" fillId="7" borderId="1" xfId="0" applyNumberFormat="1" applyFont="1" applyFill="1" applyBorder="1" applyAlignment="1">
      <alignment vertical="top"/>
    </xf>
    <xf numFmtId="49" fontId="8" fillId="0" borderId="0" xfId="0" applyNumberFormat="1" applyFont="1" applyFill="1" applyBorder="1" applyAlignment="1">
      <alignment vertical="top"/>
    </xf>
    <xf numFmtId="49" fontId="8" fillId="0" borderId="0" xfId="0" applyNumberFormat="1" applyFont="1" applyFill="1" applyBorder="1" applyAlignment="1">
      <alignment vertical="top" wrapText="1"/>
    </xf>
    <xf numFmtId="49" fontId="8" fillId="6" borderId="0" xfId="0" applyNumberFormat="1" applyFont="1" applyFill="1" applyBorder="1" applyAlignment="1">
      <alignment vertical="top"/>
    </xf>
    <xf numFmtId="49" fontId="9" fillId="9" borderId="1" xfId="0" applyNumberFormat="1" applyFont="1" applyFill="1" applyBorder="1" applyAlignment="1">
      <alignment vertical="top"/>
    </xf>
    <xf numFmtId="49" fontId="9" fillId="9" borderId="6" xfId="0" applyNumberFormat="1" applyFont="1" applyFill="1" applyBorder="1" applyAlignment="1">
      <alignment vertical="top"/>
    </xf>
    <xf numFmtId="0" fontId="4" fillId="0" borderId="0" xfId="0" applyFont="1" applyFill="1" applyBorder="1"/>
    <xf numFmtId="49" fontId="10" fillId="10" borderId="1" xfId="0" applyNumberFormat="1" applyFont="1" applyFill="1" applyBorder="1" applyAlignment="1">
      <alignment vertical="top"/>
    </xf>
    <xf numFmtId="49" fontId="4" fillId="10" borderId="1" xfId="0" applyNumberFormat="1" applyFont="1" applyFill="1" applyBorder="1" applyAlignment="1">
      <alignment vertical="top"/>
    </xf>
    <xf numFmtId="0" fontId="10" fillId="10" borderId="1" xfId="0" applyNumberFormat="1" applyFont="1" applyFill="1" applyBorder="1" applyAlignment="1">
      <alignment vertical="top"/>
    </xf>
    <xf numFmtId="0" fontId="4" fillId="10" borderId="1" xfId="0" applyFont="1" applyFill="1" applyBorder="1"/>
    <xf numFmtId="2" fontId="10" fillId="10" borderId="1" xfId="0" applyNumberFormat="1" applyFont="1" applyFill="1" applyBorder="1" applyAlignment="1" applyProtection="1">
      <alignment vertical="top"/>
      <protection locked="0"/>
    </xf>
    <xf numFmtId="49" fontId="9" fillId="9" borderId="7" xfId="0" applyNumberFormat="1" applyFont="1" applyFill="1" applyBorder="1" applyAlignment="1">
      <alignment vertical="top"/>
    </xf>
    <xf numFmtId="49" fontId="9" fillId="9" borderId="7" xfId="0" applyNumberFormat="1" applyFont="1" applyFill="1" applyBorder="1" applyAlignment="1">
      <alignment vertical="top" wrapText="1"/>
    </xf>
    <xf numFmtId="49" fontId="4" fillId="10" borderId="1" xfId="0" applyNumberFormat="1" applyFont="1" applyFill="1" applyBorder="1" applyAlignment="1">
      <alignment vertical="top" wrapText="1"/>
    </xf>
    <xf numFmtId="49" fontId="4" fillId="10" borderId="1" xfId="0" applyNumberFormat="1" applyFont="1" applyFill="1" applyBorder="1"/>
    <xf numFmtId="0" fontId="4" fillId="10" borderId="1" xfId="0" applyNumberFormat="1" applyFont="1" applyFill="1" applyBorder="1" applyAlignment="1">
      <alignment horizontal="left"/>
    </xf>
    <xf numFmtId="2" fontId="4" fillId="10" borderId="1" xfId="0" applyNumberFormat="1" applyFont="1" applyFill="1" applyBorder="1" applyAlignment="1">
      <alignment vertical="top"/>
    </xf>
    <xf numFmtId="49" fontId="9" fillId="9" borderId="1" xfId="0" applyNumberFormat="1" applyFont="1" applyFill="1" applyBorder="1" applyAlignment="1">
      <alignment horizontal="left" vertical="top"/>
    </xf>
    <xf numFmtId="49" fontId="4" fillId="10" borderId="1" xfId="0" quotePrefix="1" applyNumberFormat="1" applyFont="1" applyFill="1" applyBorder="1" applyAlignment="1">
      <alignment vertical="top"/>
    </xf>
    <xf numFmtId="49" fontId="9" fillId="9" borderId="9" xfId="0" applyNumberFormat="1" applyFont="1" applyFill="1" applyBorder="1" applyAlignment="1">
      <alignment vertical="top"/>
    </xf>
    <xf numFmtId="49" fontId="9" fillId="9" borderId="10" xfId="0" applyNumberFormat="1" applyFont="1" applyFill="1" applyBorder="1" applyAlignment="1">
      <alignment vertical="top"/>
    </xf>
    <xf numFmtId="0" fontId="11" fillId="11" borderId="1" xfId="0" applyFont="1" applyFill="1" applyBorder="1" applyAlignment="1">
      <alignment horizontal="left" vertical="top" wrapText="1"/>
    </xf>
    <xf numFmtId="0" fontId="11" fillId="11" borderId="3" xfId="0" applyFont="1" applyFill="1" applyBorder="1" applyAlignment="1">
      <alignment horizontal="left" vertical="top" wrapText="1"/>
    </xf>
    <xf numFmtId="49" fontId="4" fillId="10" borderId="3" xfId="0" applyNumberFormat="1" applyFont="1" applyFill="1" applyBorder="1" applyAlignment="1">
      <alignment vertical="top"/>
    </xf>
    <xf numFmtId="0" fontId="0" fillId="4" borderId="1" xfId="0" applyFill="1" applyBorder="1" applyAlignment="1">
      <alignment horizontal="left" vertical="top"/>
    </xf>
    <xf numFmtId="49" fontId="4" fillId="4" borderId="0" xfId="0" applyNumberFormat="1" applyFont="1" applyFill="1" applyBorder="1" applyAlignment="1">
      <alignment vertical="top"/>
    </xf>
    <xf numFmtId="49" fontId="9" fillId="9" borderId="9" xfId="0" applyNumberFormat="1" applyFont="1" applyFill="1" applyBorder="1" applyAlignment="1">
      <alignment vertical="top" wrapText="1"/>
    </xf>
    <xf numFmtId="49" fontId="4" fillId="10" borderId="3" xfId="0" quotePrefix="1" applyNumberFormat="1" applyFont="1" applyFill="1" applyBorder="1" applyAlignment="1">
      <alignment vertical="top"/>
    </xf>
    <xf numFmtId="49" fontId="13" fillId="12" borderId="1" xfId="0" applyNumberFormat="1" applyFont="1" applyFill="1" applyBorder="1" applyAlignment="1">
      <alignment vertical="top"/>
    </xf>
    <xf numFmtId="49" fontId="4" fillId="4" borderId="1" xfId="0" applyNumberFormat="1" applyFont="1" applyFill="1" applyBorder="1" applyAlignment="1">
      <alignment vertical="top"/>
    </xf>
    <xf numFmtId="49" fontId="4" fillId="13" borderId="1" xfId="0" applyNumberFormat="1" applyFont="1" applyFill="1" applyBorder="1" applyAlignment="1">
      <alignment vertical="top"/>
    </xf>
    <xf numFmtId="49" fontId="4" fillId="13" borderId="3" xfId="0" applyNumberFormat="1" applyFont="1" applyFill="1" applyBorder="1" applyAlignment="1">
      <alignment vertical="top"/>
    </xf>
    <xf numFmtId="49" fontId="4" fillId="4" borderId="1" xfId="0" applyNumberFormat="1" applyFont="1" applyFill="1" applyBorder="1" applyAlignment="1">
      <alignment vertical="top" wrapText="1"/>
    </xf>
    <xf numFmtId="49" fontId="4" fillId="10" borderId="0" xfId="0" applyNumberFormat="1" applyFont="1" applyFill="1" applyBorder="1" applyAlignment="1">
      <alignment vertical="top"/>
    </xf>
    <xf numFmtId="49" fontId="9" fillId="9" borderId="6" xfId="0" applyNumberFormat="1" applyFont="1" applyFill="1" applyBorder="1" applyAlignment="1">
      <alignment vertical="top" wrapText="1"/>
    </xf>
    <xf numFmtId="49" fontId="9" fillId="9" borderId="2" xfId="0" applyNumberFormat="1" applyFont="1" applyFill="1" applyBorder="1" applyAlignment="1">
      <alignment vertical="top"/>
    </xf>
    <xf numFmtId="49" fontId="4" fillId="10" borderId="1" xfId="0" applyNumberFormat="1" applyFont="1" applyFill="1" applyBorder="1" applyAlignment="1">
      <alignment horizontal="left" vertical="top"/>
    </xf>
    <xf numFmtId="49" fontId="4" fillId="14" borderId="0" xfId="0" applyNumberFormat="1" applyFont="1" applyFill="1" applyBorder="1" applyAlignment="1">
      <alignment vertical="top"/>
    </xf>
    <xf numFmtId="0" fontId="4" fillId="4" borderId="1" xfId="0" applyFont="1" applyFill="1" applyBorder="1" applyAlignment="1">
      <alignment horizontal="left"/>
    </xf>
    <xf numFmtId="49" fontId="4" fillId="15" borderId="1" xfId="0" applyNumberFormat="1" applyFont="1" applyFill="1" applyBorder="1" applyAlignment="1">
      <alignment vertical="top"/>
    </xf>
    <xf numFmtId="49" fontId="4" fillId="15" borderId="3" xfId="0" quotePrefix="1" applyNumberFormat="1" applyFont="1" applyFill="1" applyBorder="1" applyAlignment="1">
      <alignment vertical="top"/>
    </xf>
    <xf numFmtId="49" fontId="4" fillId="16" borderId="1" xfId="0" applyNumberFormat="1" applyFont="1" applyFill="1" applyBorder="1" applyAlignment="1">
      <alignment vertical="top"/>
    </xf>
    <xf numFmtId="49" fontId="4" fillId="15" borderId="3" xfId="0" applyNumberFormat="1" applyFont="1" applyFill="1" applyBorder="1" applyAlignment="1">
      <alignment vertical="top"/>
    </xf>
    <xf numFmtId="0" fontId="0" fillId="16" borderId="1" xfId="0" applyFill="1" applyBorder="1" applyAlignment="1">
      <alignment horizontal="left" vertical="top"/>
    </xf>
    <xf numFmtId="49" fontId="4" fillId="16" borderId="1" xfId="0" applyNumberFormat="1" applyFont="1" applyFill="1" applyBorder="1" applyAlignment="1">
      <alignment vertical="top" wrapText="1"/>
    </xf>
    <xf numFmtId="49" fontId="4" fillId="16" borderId="0" xfId="0" applyNumberFormat="1" applyFont="1" applyFill="1" applyBorder="1" applyAlignment="1">
      <alignment vertical="top"/>
    </xf>
    <xf numFmtId="49" fontId="4" fillId="15" borderId="0" xfId="0" applyNumberFormat="1" applyFont="1" applyFill="1" applyBorder="1" applyAlignment="1">
      <alignment vertical="top"/>
    </xf>
    <xf numFmtId="0" fontId="1" fillId="2" borderId="1" xfId="0" applyFont="1" applyFill="1" applyBorder="1" applyAlignment="1">
      <alignment horizontal="left" vertical="top"/>
    </xf>
    <xf numFmtId="49" fontId="1" fillId="2" borderId="1" xfId="0" applyNumberFormat="1" applyFont="1" applyFill="1" applyBorder="1" applyAlignment="1">
      <alignment horizontal="left" vertical="top"/>
    </xf>
    <xf numFmtId="0" fontId="1" fillId="2" borderId="1" xfId="0" applyFont="1" applyFill="1" applyBorder="1" applyAlignment="1">
      <alignment horizontal="left" vertical="top" wrapText="1"/>
    </xf>
    <xf numFmtId="0" fontId="3" fillId="4" borderId="2" xfId="0" applyFont="1" applyFill="1" applyBorder="1" applyAlignment="1">
      <alignment horizontal="left" vertical="top" wrapText="1"/>
    </xf>
    <xf numFmtId="0" fontId="3" fillId="4" borderId="1" xfId="0" applyFont="1" applyFill="1" applyBorder="1" applyAlignment="1">
      <alignment horizontal="left" vertical="top" wrapText="1"/>
    </xf>
    <xf numFmtId="14" fontId="2" fillId="3" borderId="1" xfId="0" applyNumberFormat="1" applyFont="1" applyFill="1" applyBorder="1" applyAlignment="1">
      <alignment horizontal="left" vertical="top" wrapText="1"/>
    </xf>
    <xf numFmtId="0" fontId="0" fillId="0" borderId="0" xfId="0" applyAlignment="1">
      <alignment horizontal="left" vertical="top"/>
    </xf>
    <xf numFmtId="0" fontId="4" fillId="0" borderId="0" xfId="0" applyFont="1" applyAlignment="1">
      <alignment horizontal="left" vertical="top" wrapText="1"/>
    </xf>
    <xf numFmtId="0" fontId="12" fillId="4" borderId="1" xfId="0" applyFont="1" applyFill="1" applyBorder="1" applyAlignment="1">
      <alignment horizontal="left" vertical="top"/>
    </xf>
    <xf numFmtId="49" fontId="4" fillId="17" borderId="1" xfId="0" applyNumberFormat="1" applyFont="1" applyFill="1" applyBorder="1" applyAlignment="1">
      <alignment vertical="top"/>
    </xf>
    <xf numFmtId="49" fontId="4" fillId="17" borderId="1" xfId="0" applyNumberFormat="1" applyFont="1" applyFill="1" applyBorder="1" applyAlignment="1">
      <alignment vertical="top" wrapText="1"/>
    </xf>
    <xf numFmtId="0" fontId="14" fillId="20" borderId="1" xfId="0" applyFont="1" applyFill="1" applyBorder="1" applyAlignment="1">
      <alignment horizontal="left"/>
    </xf>
    <xf numFmtId="0" fontId="0" fillId="4" borderId="1" xfId="0" applyFill="1" applyBorder="1"/>
    <xf numFmtId="49" fontId="0" fillId="4" borderId="1" xfId="0" applyNumberFormat="1" applyFill="1" applyBorder="1"/>
    <xf numFmtId="0" fontId="0" fillId="4" borderId="1" xfId="0" applyFill="1" applyBorder="1" applyAlignment="1">
      <alignment horizontal="left"/>
    </xf>
    <xf numFmtId="49" fontId="0" fillId="4" borderId="1" xfId="0" quotePrefix="1" applyNumberFormat="1" applyFill="1" applyBorder="1" applyAlignment="1">
      <alignment horizontal="left"/>
    </xf>
    <xf numFmtId="49" fontId="0" fillId="4" borderId="1" xfId="0" applyNumberFormat="1" applyFill="1" applyBorder="1" applyAlignment="1">
      <alignment horizontal="left"/>
    </xf>
    <xf numFmtId="15" fontId="0" fillId="4" borderId="1" xfId="0" applyNumberFormat="1" applyFill="1" applyBorder="1"/>
    <xf numFmtId="0" fontId="3" fillId="21" borderId="1" xfId="0" applyFont="1" applyFill="1" applyBorder="1" applyAlignment="1">
      <alignment vertical="top" wrapText="1"/>
    </xf>
    <xf numFmtId="0" fontId="2" fillId="21" borderId="1" xfId="0" applyFont="1" applyFill="1" applyBorder="1" applyAlignment="1">
      <alignment horizontal="left" vertical="top" wrapText="1"/>
    </xf>
    <xf numFmtId="0" fontId="2" fillId="21" borderId="1" xfId="0" applyFont="1" applyFill="1" applyBorder="1" applyAlignment="1">
      <alignment vertical="top" wrapText="1"/>
    </xf>
    <xf numFmtId="0" fontId="3" fillId="22" borderId="1" xfId="0" applyFont="1" applyFill="1" applyBorder="1" applyAlignment="1">
      <alignment vertical="top" wrapText="1"/>
    </xf>
    <xf numFmtId="0" fontId="2" fillId="22" borderId="1" xfId="0" applyFont="1" applyFill="1" applyBorder="1" applyAlignment="1">
      <alignment vertical="top" wrapText="1"/>
    </xf>
    <xf numFmtId="0" fontId="0" fillId="22" borderId="1" xfId="0" quotePrefix="1" applyFill="1" applyBorder="1" applyAlignment="1">
      <alignment horizontal="left"/>
    </xf>
    <xf numFmtId="0" fontId="0" fillId="23" borderId="8" xfId="0" applyFill="1" applyBorder="1" applyAlignment="1">
      <alignment horizontal="left" wrapText="1"/>
    </xf>
    <xf numFmtId="49" fontId="0" fillId="23" borderId="0" xfId="0" quotePrefix="1" applyNumberFormat="1" applyFill="1" applyBorder="1" applyAlignment="1">
      <alignment horizontal="left" wrapText="1"/>
    </xf>
    <xf numFmtId="49" fontId="0" fillId="23" borderId="0" xfId="0" quotePrefix="1" applyNumberFormat="1" applyFill="1" applyBorder="1" applyAlignment="1">
      <alignment horizontal="left"/>
    </xf>
    <xf numFmtId="49" fontId="0" fillId="23" borderId="0" xfId="0" applyNumberFormat="1" applyFill="1" applyBorder="1" applyAlignment="1">
      <alignment horizontal="left"/>
    </xf>
    <xf numFmtId="0" fontId="0" fillId="23" borderId="0" xfId="0" applyFill="1" applyBorder="1" applyAlignment="1">
      <alignment horizontal="left"/>
    </xf>
    <xf numFmtId="15" fontId="0" fillId="23" borderId="0" xfId="0" applyNumberFormat="1" applyFill="1" applyBorder="1"/>
    <xf numFmtId="0" fontId="0" fillId="23" borderId="0" xfId="0" applyFill="1"/>
    <xf numFmtId="2" fontId="0" fillId="0" borderId="0" xfId="0" applyNumberFormat="1"/>
    <xf numFmtId="15" fontId="0" fillId="22" borderId="1" xfId="0" applyNumberFormat="1" applyFill="1" applyBorder="1"/>
    <xf numFmtId="0" fontId="0" fillId="0" borderId="0" xfId="0" applyNumberFormat="1"/>
    <xf numFmtId="0" fontId="0" fillId="4" borderId="2" xfId="0" applyFill="1" applyBorder="1" applyAlignment="1">
      <alignment horizontal="left" wrapText="1"/>
    </xf>
    <xf numFmtId="49" fontId="0" fillId="4" borderId="2" xfId="0" quotePrefix="1" applyNumberFormat="1" applyFill="1" applyBorder="1" applyAlignment="1">
      <alignment horizontal="left" wrapText="1"/>
    </xf>
    <xf numFmtId="49" fontId="0" fillId="4" borderId="2" xfId="0" quotePrefix="1" applyNumberFormat="1" applyFill="1" applyBorder="1" applyAlignment="1">
      <alignment horizontal="left"/>
    </xf>
    <xf numFmtId="49" fontId="0" fillId="4" borderId="2" xfId="0" applyNumberFormat="1" applyFill="1" applyBorder="1" applyAlignment="1">
      <alignment horizontal="left"/>
    </xf>
    <xf numFmtId="0" fontId="0" fillId="4" borderId="2" xfId="0" applyFill="1" applyBorder="1" applyAlignment="1">
      <alignment horizontal="left"/>
    </xf>
    <xf numFmtId="15" fontId="0" fillId="4" borderId="2" xfId="0" applyNumberFormat="1" applyFill="1" applyBorder="1"/>
    <xf numFmtId="0" fontId="14" fillId="24" borderId="8" xfId="0" applyFont="1" applyFill="1" applyBorder="1" applyAlignment="1">
      <alignment vertical="top"/>
    </xf>
    <xf numFmtId="0" fontId="14" fillId="24" borderId="0" xfId="0" applyFont="1" applyFill="1" applyBorder="1" applyAlignment="1">
      <alignment vertical="top"/>
    </xf>
    <xf numFmtId="0" fontId="0" fillId="25" borderId="0" xfId="0" applyFill="1"/>
    <xf numFmtId="0" fontId="14" fillId="24" borderId="2" xfId="0" applyFont="1" applyFill="1" applyBorder="1" applyAlignment="1">
      <alignment horizontal="left"/>
    </xf>
    <xf numFmtId="164" fontId="0" fillId="0" borderId="0" xfId="0" applyNumberFormat="1"/>
    <xf numFmtId="49" fontId="0" fillId="24" borderId="1" xfId="0" applyNumberFormat="1" applyFill="1" applyBorder="1"/>
    <xf numFmtId="49" fontId="0" fillId="23" borderId="8" xfId="0" applyNumberFormat="1" applyFill="1" applyBorder="1"/>
    <xf numFmtId="49" fontId="0" fillId="23" borderId="0" xfId="0" applyNumberFormat="1" applyFill="1" applyBorder="1"/>
    <xf numFmtId="0" fontId="0" fillId="0" borderId="0" xfId="0" quotePrefix="1"/>
    <xf numFmtId="49" fontId="0" fillId="0" borderId="0" xfId="0" applyNumberFormat="1"/>
    <xf numFmtId="49" fontId="0" fillId="0" borderId="0" xfId="0" quotePrefix="1" applyNumberFormat="1"/>
    <xf numFmtId="49" fontId="6" fillId="5" borderId="1" xfId="0" applyNumberFormat="1" applyFont="1" applyFill="1" applyBorder="1" applyAlignment="1">
      <alignment horizontal="center" vertical="center"/>
    </xf>
    <xf numFmtId="49" fontId="7" fillId="8" borderId="3" xfId="0" applyNumberFormat="1" applyFont="1" applyFill="1" applyBorder="1" applyAlignment="1">
      <alignment horizontal="left" vertical="top"/>
    </xf>
    <xf numFmtId="49" fontId="7" fillId="8" borderId="4" xfId="0" applyNumberFormat="1" applyFont="1" applyFill="1" applyBorder="1" applyAlignment="1">
      <alignment horizontal="left" vertical="top"/>
    </xf>
    <xf numFmtId="49" fontId="7" fillId="8" borderId="5" xfId="0" applyNumberFormat="1" applyFont="1" applyFill="1" applyBorder="1" applyAlignment="1">
      <alignment horizontal="left" vertical="top"/>
    </xf>
    <xf numFmtId="49" fontId="7" fillId="8" borderId="1" xfId="0" applyNumberFormat="1" applyFont="1" applyFill="1" applyBorder="1" applyAlignment="1">
      <alignment horizontal="left" vertical="top"/>
    </xf>
    <xf numFmtId="49" fontId="7" fillId="8" borderId="8" xfId="0" applyNumberFormat="1" applyFont="1" applyFill="1" applyBorder="1" applyAlignment="1">
      <alignment horizontal="left" vertical="top"/>
    </xf>
    <xf numFmtId="49" fontId="7" fillId="8" borderId="0" xfId="0" applyNumberFormat="1" applyFont="1" applyFill="1" applyBorder="1" applyAlignment="1">
      <alignment horizontal="left" vertical="top"/>
    </xf>
    <xf numFmtId="0" fontId="14" fillId="19" borderId="8" xfId="0" applyFont="1" applyFill="1" applyBorder="1" applyAlignment="1">
      <alignment horizontal="left" vertical="top"/>
    </xf>
    <xf numFmtId="0" fontId="14" fillId="19" borderId="0" xfId="0" applyFont="1" applyFill="1" applyBorder="1" applyAlignment="1">
      <alignment horizontal="left" vertical="top"/>
    </xf>
    <xf numFmtId="49" fontId="7" fillId="8" borderId="1" xfId="0" applyNumberFormat="1" applyFont="1" applyFill="1" applyBorder="1" applyAlignment="1">
      <alignment vertical="top"/>
    </xf>
    <xf numFmtId="0" fontId="15" fillId="18" borderId="0" xfId="0" applyFont="1" applyFill="1" applyAlignment="1">
      <alignment horizontal="left" vertical="top"/>
    </xf>
    <xf numFmtId="0" fontId="14" fillId="19" borderId="1" xfId="0" applyFont="1" applyFill="1" applyBorder="1" applyAlignment="1">
      <alignment vertical="top"/>
    </xf>
    <xf numFmtId="49" fontId="7" fillId="8" borderId="2" xfId="0" applyNumberFormat="1"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266"/>
  <sheetViews>
    <sheetView topLeftCell="G37" workbookViewId="0">
      <selection activeCell="O41" sqref="O41"/>
    </sheetView>
  </sheetViews>
  <sheetFormatPr defaultColWidth="9.1796875" defaultRowHeight="14.5" x14ac:dyDescent="0.35"/>
  <cols>
    <col min="1" max="1" width="6.81640625" style="8" bestFit="1" customWidth="1"/>
    <col min="2" max="2" width="36" style="8" customWidth="1"/>
    <col min="3" max="3" width="12.6328125" style="9" customWidth="1"/>
    <col min="4" max="5" width="9.1796875" style="9" customWidth="1"/>
    <col min="6" max="6" width="29.81640625" style="8" bestFit="1" customWidth="1"/>
    <col min="7" max="7" width="9.1796875" style="9" customWidth="1"/>
    <col min="8" max="8" width="9.54296875" style="9" bestFit="1" customWidth="1"/>
    <col min="9" max="9" width="9.6328125" style="9" bestFit="1" customWidth="1"/>
    <col min="10" max="10" width="14.1796875" style="9" bestFit="1" customWidth="1"/>
    <col min="11" max="11" width="8" style="9" bestFit="1" customWidth="1"/>
    <col min="12" max="12" width="13.08984375" style="9" bestFit="1" customWidth="1"/>
    <col min="13" max="13" width="6.81640625" style="8" customWidth="1"/>
    <col min="14" max="14" width="7" style="8" customWidth="1"/>
    <col min="15" max="15" width="45.81640625" style="8" customWidth="1"/>
    <col min="16" max="16" width="47.6328125" style="8" customWidth="1"/>
    <col min="17" max="17" width="44.1796875" style="8" customWidth="1"/>
    <col min="18" max="18" width="21.90625" style="8" customWidth="1"/>
    <col min="19" max="256" width="9.1796875" style="8"/>
    <col min="257" max="257" width="6.81640625" style="8" bestFit="1" customWidth="1"/>
    <col min="258" max="258" width="36" style="8" customWidth="1"/>
    <col min="259" max="261" width="9.1796875" style="8" customWidth="1"/>
    <col min="262" max="262" width="28" style="8" customWidth="1"/>
    <col min="263" max="263" width="9.1796875" style="8" customWidth="1"/>
    <col min="264" max="264" width="9.81640625" style="8" customWidth="1"/>
    <col min="265" max="265" width="13.81640625" style="8" customWidth="1"/>
    <col min="266" max="266" width="17.1796875" style="8" customWidth="1"/>
    <col min="267" max="267" width="10.1796875" style="8" customWidth="1"/>
    <col min="268" max="268" width="42.1796875" style="8" customWidth="1"/>
    <col min="269" max="269" width="55.81640625" style="8" customWidth="1"/>
    <col min="270" max="270" width="11.453125" style="8" customWidth="1"/>
    <col min="271" max="271" width="45.81640625" style="8" customWidth="1"/>
    <col min="272" max="272" width="44.1796875" style="8" customWidth="1"/>
    <col min="273" max="273" width="34.1796875" style="8" bestFit="1" customWidth="1"/>
    <col min="274" max="274" width="12" style="8" customWidth="1"/>
    <col min="275" max="512" width="9.1796875" style="8"/>
    <col min="513" max="513" width="6.81640625" style="8" bestFit="1" customWidth="1"/>
    <col min="514" max="514" width="36" style="8" customWidth="1"/>
    <col min="515" max="517" width="9.1796875" style="8" customWidth="1"/>
    <col min="518" max="518" width="28" style="8" customWidth="1"/>
    <col min="519" max="519" width="9.1796875" style="8" customWidth="1"/>
    <col min="520" max="520" width="9.81640625" style="8" customWidth="1"/>
    <col min="521" max="521" width="13.81640625" style="8" customWidth="1"/>
    <col min="522" max="522" width="17.1796875" style="8" customWidth="1"/>
    <col min="523" max="523" width="10.1796875" style="8" customWidth="1"/>
    <col min="524" max="524" width="42.1796875" style="8" customWidth="1"/>
    <col min="525" max="525" width="55.81640625" style="8" customWidth="1"/>
    <col min="526" max="526" width="11.453125" style="8" customWidth="1"/>
    <col min="527" max="527" width="45.81640625" style="8" customWidth="1"/>
    <col min="528" max="528" width="44.1796875" style="8" customWidth="1"/>
    <col min="529" max="529" width="34.1796875" style="8" bestFit="1" customWidth="1"/>
    <col min="530" max="530" width="12" style="8" customWidth="1"/>
    <col min="531" max="768" width="9.1796875" style="8"/>
    <col min="769" max="769" width="6.81640625" style="8" bestFit="1" customWidth="1"/>
    <col min="770" max="770" width="36" style="8" customWidth="1"/>
    <col min="771" max="773" width="9.1796875" style="8" customWidth="1"/>
    <col min="774" max="774" width="28" style="8" customWidth="1"/>
    <col min="775" max="775" width="9.1796875" style="8" customWidth="1"/>
    <col min="776" max="776" width="9.81640625" style="8" customWidth="1"/>
    <col min="777" max="777" width="13.81640625" style="8" customWidth="1"/>
    <col min="778" max="778" width="17.1796875" style="8" customWidth="1"/>
    <col min="779" max="779" width="10.1796875" style="8" customWidth="1"/>
    <col min="780" max="780" width="42.1796875" style="8" customWidth="1"/>
    <col min="781" max="781" width="55.81640625" style="8" customWidth="1"/>
    <col min="782" max="782" width="11.453125" style="8" customWidth="1"/>
    <col min="783" max="783" width="45.81640625" style="8" customWidth="1"/>
    <col min="784" max="784" width="44.1796875" style="8" customWidth="1"/>
    <col min="785" max="785" width="34.1796875" style="8" bestFit="1" customWidth="1"/>
    <col min="786" max="786" width="12" style="8" customWidth="1"/>
    <col min="787" max="1024" width="9.1796875" style="8"/>
    <col min="1025" max="1025" width="6.81640625" style="8" bestFit="1" customWidth="1"/>
    <col min="1026" max="1026" width="36" style="8" customWidth="1"/>
    <col min="1027" max="1029" width="9.1796875" style="8" customWidth="1"/>
    <col min="1030" max="1030" width="28" style="8" customWidth="1"/>
    <col min="1031" max="1031" width="9.1796875" style="8" customWidth="1"/>
    <col min="1032" max="1032" width="9.81640625" style="8" customWidth="1"/>
    <col min="1033" max="1033" width="13.81640625" style="8" customWidth="1"/>
    <col min="1034" max="1034" width="17.1796875" style="8" customWidth="1"/>
    <col min="1035" max="1035" width="10.1796875" style="8" customWidth="1"/>
    <col min="1036" max="1036" width="42.1796875" style="8" customWidth="1"/>
    <col min="1037" max="1037" width="55.81640625" style="8" customWidth="1"/>
    <col min="1038" max="1038" width="11.453125" style="8" customWidth="1"/>
    <col min="1039" max="1039" width="45.81640625" style="8" customWidth="1"/>
    <col min="1040" max="1040" width="44.1796875" style="8" customWidth="1"/>
    <col min="1041" max="1041" width="34.1796875" style="8" bestFit="1" customWidth="1"/>
    <col min="1042" max="1042" width="12" style="8" customWidth="1"/>
    <col min="1043" max="1280" width="9.1796875" style="8"/>
    <col min="1281" max="1281" width="6.81640625" style="8" bestFit="1" customWidth="1"/>
    <col min="1282" max="1282" width="36" style="8" customWidth="1"/>
    <col min="1283" max="1285" width="9.1796875" style="8" customWidth="1"/>
    <col min="1286" max="1286" width="28" style="8" customWidth="1"/>
    <col min="1287" max="1287" width="9.1796875" style="8" customWidth="1"/>
    <col min="1288" max="1288" width="9.81640625" style="8" customWidth="1"/>
    <col min="1289" max="1289" width="13.81640625" style="8" customWidth="1"/>
    <col min="1290" max="1290" width="17.1796875" style="8" customWidth="1"/>
    <col min="1291" max="1291" width="10.1796875" style="8" customWidth="1"/>
    <col min="1292" max="1292" width="42.1796875" style="8" customWidth="1"/>
    <col min="1293" max="1293" width="55.81640625" style="8" customWidth="1"/>
    <col min="1294" max="1294" width="11.453125" style="8" customWidth="1"/>
    <col min="1295" max="1295" width="45.81640625" style="8" customWidth="1"/>
    <col min="1296" max="1296" width="44.1796875" style="8" customWidth="1"/>
    <col min="1297" max="1297" width="34.1796875" style="8" bestFit="1" customWidth="1"/>
    <col min="1298" max="1298" width="12" style="8" customWidth="1"/>
    <col min="1299" max="1536" width="9.1796875" style="8"/>
    <col min="1537" max="1537" width="6.81640625" style="8" bestFit="1" customWidth="1"/>
    <col min="1538" max="1538" width="36" style="8" customWidth="1"/>
    <col min="1539" max="1541" width="9.1796875" style="8" customWidth="1"/>
    <col min="1542" max="1542" width="28" style="8" customWidth="1"/>
    <col min="1543" max="1543" width="9.1796875" style="8" customWidth="1"/>
    <col min="1544" max="1544" width="9.81640625" style="8" customWidth="1"/>
    <col min="1545" max="1545" width="13.81640625" style="8" customWidth="1"/>
    <col min="1546" max="1546" width="17.1796875" style="8" customWidth="1"/>
    <col min="1547" max="1547" width="10.1796875" style="8" customWidth="1"/>
    <col min="1548" max="1548" width="42.1796875" style="8" customWidth="1"/>
    <col min="1549" max="1549" width="55.81640625" style="8" customWidth="1"/>
    <col min="1550" max="1550" width="11.453125" style="8" customWidth="1"/>
    <col min="1551" max="1551" width="45.81640625" style="8" customWidth="1"/>
    <col min="1552" max="1552" width="44.1796875" style="8" customWidth="1"/>
    <col min="1553" max="1553" width="34.1796875" style="8" bestFit="1" customWidth="1"/>
    <col min="1554" max="1554" width="12" style="8" customWidth="1"/>
    <col min="1555" max="1792" width="9.1796875" style="8"/>
    <col min="1793" max="1793" width="6.81640625" style="8" bestFit="1" customWidth="1"/>
    <col min="1794" max="1794" width="36" style="8" customWidth="1"/>
    <col min="1795" max="1797" width="9.1796875" style="8" customWidth="1"/>
    <col min="1798" max="1798" width="28" style="8" customWidth="1"/>
    <col min="1799" max="1799" width="9.1796875" style="8" customWidth="1"/>
    <col min="1800" max="1800" width="9.81640625" style="8" customWidth="1"/>
    <col min="1801" max="1801" width="13.81640625" style="8" customWidth="1"/>
    <col min="1802" max="1802" width="17.1796875" style="8" customWidth="1"/>
    <col min="1803" max="1803" width="10.1796875" style="8" customWidth="1"/>
    <col min="1804" max="1804" width="42.1796875" style="8" customWidth="1"/>
    <col min="1805" max="1805" width="55.81640625" style="8" customWidth="1"/>
    <col min="1806" max="1806" width="11.453125" style="8" customWidth="1"/>
    <col min="1807" max="1807" width="45.81640625" style="8" customWidth="1"/>
    <col min="1808" max="1808" width="44.1796875" style="8" customWidth="1"/>
    <col min="1809" max="1809" width="34.1796875" style="8" bestFit="1" customWidth="1"/>
    <col min="1810" max="1810" width="12" style="8" customWidth="1"/>
    <col min="1811" max="2048" width="9.1796875" style="8"/>
    <col min="2049" max="2049" width="6.81640625" style="8" bestFit="1" customWidth="1"/>
    <col min="2050" max="2050" width="36" style="8" customWidth="1"/>
    <col min="2051" max="2053" width="9.1796875" style="8" customWidth="1"/>
    <col min="2054" max="2054" width="28" style="8" customWidth="1"/>
    <col min="2055" max="2055" width="9.1796875" style="8" customWidth="1"/>
    <col min="2056" max="2056" width="9.81640625" style="8" customWidth="1"/>
    <col min="2057" max="2057" width="13.81640625" style="8" customWidth="1"/>
    <col min="2058" max="2058" width="17.1796875" style="8" customWidth="1"/>
    <col min="2059" max="2059" width="10.1796875" style="8" customWidth="1"/>
    <col min="2060" max="2060" width="42.1796875" style="8" customWidth="1"/>
    <col min="2061" max="2061" width="55.81640625" style="8" customWidth="1"/>
    <col min="2062" max="2062" width="11.453125" style="8" customWidth="1"/>
    <col min="2063" max="2063" width="45.81640625" style="8" customWidth="1"/>
    <col min="2064" max="2064" width="44.1796875" style="8" customWidth="1"/>
    <col min="2065" max="2065" width="34.1796875" style="8" bestFit="1" customWidth="1"/>
    <col min="2066" max="2066" width="12" style="8" customWidth="1"/>
    <col min="2067" max="2304" width="9.1796875" style="8"/>
    <col min="2305" max="2305" width="6.81640625" style="8" bestFit="1" customWidth="1"/>
    <col min="2306" max="2306" width="36" style="8" customWidth="1"/>
    <col min="2307" max="2309" width="9.1796875" style="8" customWidth="1"/>
    <col min="2310" max="2310" width="28" style="8" customWidth="1"/>
    <col min="2311" max="2311" width="9.1796875" style="8" customWidth="1"/>
    <col min="2312" max="2312" width="9.81640625" style="8" customWidth="1"/>
    <col min="2313" max="2313" width="13.81640625" style="8" customWidth="1"/>
    <col min="2314" max="2314" width="17.1796875" style="8" customWidth="1"/>
    <col min="2315" max="2315" width="10.1796875" style="8" customWidth="1"/>
    <col min="2316" max="2316" width="42.1796875" style="8" customWidth="1"/>
    <col min="2317" max="2317" width="55.81640625" style="8" customWidth="1"/>
    <col min="2318" max="2318" width="11.453125" style="8" customWidth="1"/>
    <col min="2319" max="2319" width="45.81640625" style="8" customWidth="1"/>
    <col min="2320" max="2320" width="44.1796875" style="8" customWidth="1"/>
    <col min="2321" max="2321" width="34.1796875" style="8" bestFit="1" customWidth="1"/>
    <col min="2322" max="2322" width="12" style="8" customWidth="1"/>
    <col min="2323" max="2560" width="9.1796875" style="8"/>
    <col min="2561" max="2561" width="6.81640625" style="8" bestFit="1" customWidth="1"/>
    <col min="2562" max="2562" width="36" style="8" customWidth="1"/>
    <col min="2563" max="2565" width="9.1796875" style="8" customWidth="1"/>
    <col min="2566" max="2566" width="28" style="8" customWidth="1"/>
    <col min="2567" max="2567" width="9.1796875" style="8" customWidth="1"/>
    <col min="2568" max="2568" width="9.81640625" style="8" customWidth="1"/>
    <col min="2569" max="2569" width="13.81640625" style="8" customWidth="1"/>
    <col min="2570" max="2570" width="17.1796875" style="8" customWidth="1"/>
    <col min="2571" max="2571" width="10.1796875" style="8" customWidth="1"/>
    <col min="2572" max="2572" width="42.1796875" style="8" customWidth="1"/>
    <col min="2573" max="2573" width="55.81640625" style="8" customWidth="1"/>
    <col min="2574" max="2574" width="11.453125" style="8" customWidth="1"/>
    <col min="2575" max="2575" width="45.81640625" style="8" customWidth="1"/>
    <col min="2576" max="2576" width="44.1796875" style="8" customWidth="1"/>
    <col min="2577" max="2577" width="34.1796875" style="8" bestFit="1" customWidth="1"/>
    <col min="2578" max="2578" width="12" style="8" customWidth="1"/>
    <col min="2579" max="2816" width="9.1796875" style="8"/>
    <col min="2817" max="2817" width="6.81640625" style="8" bestFit="1" customWidth="1"/>
    <col min="2818" max="2818" width="36" style="8" customWidth="1"/>
    <col min="2819" max="2821" width="9.1796875" style="8" customWidth="1"/>
    <col min="2822" max="2822" width="28" style="8" customWidth="1"/>
    <col min="2823" max="2823" width="9.1796875" style="8" customWidth="1"/>
    <col min="2824" max="2824" width="9.81640625" style="8" customWidth="1"/>
    <col min="2825" max="2825" width="13.81640625" style="8" customWidth="1"/>
    <col min="2826" max="2826" width="17.1796875" style="8" customWidth="1"/>
    <col min="2827" max="2827" width="10.1796875" style="8" customWidth="1"/>
    <col min="2828" max="2828" width="42.1796875" style="8" customWidth="1"/>
    <col min="2829" max="2829" width="55.81640625" style="8" customWidth="1"/>
    <col min="2830" max="2830" width="11.453125" style="8" customWidth="1"/>
    <col min="2831" max="2831" width="45.81640625" style="8" customWidth="1"/>
    <col min="2832" max="2832" width="44.1796875" style="8" customWidth="1"/>
    <col min="2833" max="2833" width="34.1796875" style="8" bestFit="1" customWidth="1"/>
    <col min="2834" max="2834" width="12" style="8" customWidth="1"/>
    <col min="2835" max="3072" width="9.1796875" style="8"/>
    <col min="3073" max="3073" width="6.81640625" style="8" bestFit="1" customWidth="1"/>
    <col min="3074" max="3074" width="36" style="8" customWidth="1"/>
    <col min="3075" max="3077" width="9.1796875" style="8" customWidth="1"/>
    <col min="3078" max="3078" width="28" style="8" customWidth="1"/>
    <col min="3079" max="3079" width="9.1796875" style="8" customWidth="1"/>
    <col min="3080" max="3080" width="9.81640625" style="8" customWidth="1"/>
    <col min="3081" max="3081" width="13.81640625" style="8" customWidth="1"/>
    <col min="3082" max="3082" width="17.1796875" style="8" customWidth="1"/>
    <col min="3083" max="3083" width="10.1796875" style="8" customWidth="1"/>
    <col min="3084" max="3084" width="42.1796875" style="8" customWidth="1"/>
    <col min="3085" max="3085" width="55.81640625" style="8" customWidth="1"/>
    <col min="3086" max="3086" width="11.453125" style="8" customWidth="1"/>
    <col min="3087" max="3087" width="45.81640625" style="8" customWidth="1"/>
    <col min="3088" max="3088" width="44.1796875" style="8" customWidth="1"/>
    <col min="3089" max="3089" width="34.1796875" style="8" bestFit="1" customWidth="1"/>
    <col min="3090" max="3090" width="12" style="8" customWidth="1"/>
    <col min="3091" max="3328" width="9.1796875" style="8"/>
    <col min="3329" max="3329" width="6.81640625" style="8" bestFit="1" customWidth="1"/>
    <col min="3330" max="3330" width="36" style="8" customWidth="1"/>
    <col min="3331" max="3333" width="9.1796875" style="8" customWidth="1"/>
    <col min="3334" max="3334" width="28" style="8" customWidth="1"/>
    <col min="3335" max="3335" width="9.1796875" style="8" customWidth="1"/>
    <col min="3336" max="3336" width="9.81640625" style="8" customWidth="1"/>
    <col min="3337" max="3337" width="13.81640625" style="8" customWidth="1"/>
    <col min="3338" max="3338" width="17.1796875" style="8" customWidth="1"/>
    <col min="3339" max="3339" width="10.1796875" style="8" customWidth="1"/>
    <col min="3340" max="3340" width="42.1796875" style="8" customWidth="1"/>
    <col min="3341" max="3341" width="55.81640625" style="8" customWidth="1"/>
    <col min="3342" max="3342" width="11.453125" style="8" customWidth="1"/>
    <col min="3343" max="3343" width="45.81640625" style="8" customWidth="1"/>
    <col min="3344" max="3344" width="44.1796875" style="8" customWidth="1"/>
    <col min="3345" max="3345" width="34.1796875" style="8" bestFit="1" customWidth="1"/>
    <col min="3346" max="3346" width="12" style="8" customWidth="1"/>
    <col min="3347" max="3584" width="9.1796875" style="8"/>
    <col min="3585" max="3585" width="6.81640625" style="8" bestFit="1" customWidth="1"/>
    <col min="3586" max="3586" width="36" style="8" customWidth="1"/>
    <col min="3587" max="3589" width="9.1796875" style="8" customWidth="1"/>
    <col min="3590" max="3590" width="28" style="8" customWidth="1"/>
    <col min="3591" max="3591" width="9.1796875" style="8" customWidth="1"/>
    <col min="3592" max="3592" width="9.81640625" style="8" customWidth="1"/>
    <col min="3593" max="3593" width="13.81640625" style="8" customWidth="1"/>
    <col min="3594" max="3594" width="17.1796875" style="8" customWidth="1"/>
    <col min="3595" max="3595" width="10.1796875" style="8" customWidth="1"/>
    <col min="3596" max="3596" width="42.1796875" style="8" customWidth="1"/>
    <col min="3597" max="3597" width="55.81640625" style="8" customWidth="1"/>
    <col min="3598" max="3598" width="11.453125" style="8" customWidth="1"/>
    <col min="3599" max="3599" width="45.81640625" style="8" customWidth="1"/>
    <col min="3600" max="3600" width="44.1796875" style="8" customWidth="1"/>
    <col min="3601" max="3601" width="34.1796875" style="8" bestFit="1" customWidth="1"/>
    <col min="3602" max="3602" width="12" style="8" customWidth="1"/>
    <col min="3603" max="3840" width="9.1796875" style="8"/>
    <col min="3841" max="3841" width="6.81640625" style="8" bestFit="1" customWidth="1"/>
    <col min="3842" max="3842" width="36" style="8" customWidth="1"/>
    <col min="3843" max="3845" width="9.1796875" style="8" customWidth="1"/>
    <col min="3846" max="3846" width="28" style="8" customWidth="1"/>
    <col min="3847" max="3847" width="9.1796875" style="8" customWidth="1"/>
    <col min="3848" max="3848" width="9.81640625" style="8" customWidth="1"/>
    <col min="3849" max="3849" width="13.81640625" style="8" customWidth="1"/>
    <col min="3850" max="3850" width="17.1796875" style="8" customWidth="1"/>
    <col min="3851" max="3851" width="10.1796875" style="8" customWidth="1"/>
    <col min="3852" max="3852" width="42.1796875" style="8" customWidth="1"/>
    <col min="3853" max="3853" width="55.81640625" style="8" customWidth="1"/>
    <col min="3854" max="3854" width="11.453125" style="8" customWidth="1"/>
    <col min="3855" max="3855" width="45.81640625" style="8" customWidth="1"/>
    <col min="3856" max="3856" width="44.1796875" style="8" customWidth="1"/>
    <col min="3857" max="3857" width="34.1796875" style="8" bestFit="1" customWidth="1"/>
    <col min="3858" max="3858" width="12" style="8" customWidth="1"/>
    <col min="3859" max="4096" width="9.1796875" style="8"/>
    <col min="4097" max="4097" width="6.81640625" style="8" bestFit="1" customWidth="1"/>
    <col min="4098" max="4098" width="36" style="8" customWidth="1"/>
    <col min="4099" max="4101" width="9.1796875" style="8" customWidth="1"/>
    <col min="4102" max="4102" width="28" style="8" customWidth="1"/>
    <col min="4103" max="4103" width="9.1796875" style="8" customWidth="1"/>
    <col min="4104" max="4104" width="9.81640625" style="8" customWidth="1"/>
    <col min="4105" max="4105" width="13.81640625" style="8" customWidth="1"/>
    <col min="4106" max="4106" width="17.1796875" style="8" customWidth="1"/>
    <col min="4107" max="4107" width="10.1796875" style="8" customWidth="1"/>
    <col min="4108" max="4108" width="42.1796875" style="8" customWidth="1"/>
    <col min="4109" max="4109" width="55.81640625" style="8" customWidth="1"/>
    <col min="4110" max="4110" width="11.453125" style="8" customWidth="1"/>
    <col min="4111" max="4111" width="45.81640625" style="8" customWidth="1"/>
    <col min="4112" max="4112" width="44.1796875" style="8" customWidth="1"/>
    <col min="4113" max="4113" width="34.1796875" style="8" bestFit="1" customWidth="1"/>
    <col min="4114" max="4114" width="12" style="8" customWidth="1"/>
    <col min="4115" max="4352" width="9.1796875" style="8"/>
    <col min="4353" max="4353" width="6.81640625" style="8" bestFit="1" customWidth="1"/>
    <col min="4354" max="4354" width="36" style="8" customWidth="1"/>
    <col min="4355" max="4357" width="9.1796875" style="8" customWidth="1"/>
    <col min="4358" max="4358" width="28" style="8" customWidth="1"/>
    <col min="4359" max="4359" width="9.1796875" style="8" customWidth="1"/>
    <col min="4360" max="4360" width="9.81640625" style="8" customWidth="1"/>
    <col min="4361" max="4361" width="13.81640625" style="8" customWidth="1"/>
    <col min="4362" max="4362" width="17.1796875" style="8" customWidth="1"/>
    <col min="4363" max="4363" width="10.1796875" style="8" customWidth="1"/>
    <col min="4364" max="4364" width="42.1796875" style="8" customWidth="1"/>
    <col min="4365" max="4365" width="55.81640625" style="8" customWidth="1"/>
    <col min="4366" max="4366" width="11.453125" style="8" customWidth="1"/>
    <col min="4367" max="4367" width="45.81640625" style="8" customWidth="1"/>
    <col min="4368" max="4368" width="44.1796875" style="8" customWidth="1"/>
    <col min="4369" max="4369" width="34.1796875" style="8" bestFit="1" customWidth="1"/>
    <col min="4370" max="4370" width="12" style="8" customWidth="1"/>
    <col min="4371" max="4608" width="9.1796875" style="8"/>
    <col min="4609" max="4609" width="6.81640625" style="8" bestFit="1" customWidth="1"/>
    <col min="4610" max="4610" width="36" style="8" customWidth="1"/>
    <col min="4611" max="4613" width="9.1796875" style="8" customWidth="1"/>
    <col min="4614" max="4614" width="28" style="8" customWidth="1"/>
    <col min="4615" max="4615" width="9.1796875" style="8" customWidth="1"/>
    <col min="4616" max="4616" width="9.81640625" style="8" customWidth="1"/>
    <col min="4617" max="4617" width="13.81640625" style="8" customWidth="1"/>
    <col min="4618" max="4618" width="17.1796875" style="8" customWidth="1"/>
    <col min="4619" max="4619" width="10.1796875" style="8" customWidth="1"/>
    <col min="4620" max="4620" width="42.1796875" style="8" customWidth="1"/>
    <col min="4621" max="4621" width="55.81640625" style="8" customWidth="1"/>
    <col min="4622" max="4622" width="11.453125" style="8" customWidth="1"/>
    <col min="4623" max="4623" width="45.81640625" style="8" customWidth="1"/>
    <col min="4624" max="4624" width="44.1796875" style="8" customWidth="1"/>
    <col min="4625" max="4625" width="34.1796875" style="8" bestFit="1" customWidth="1"/>
    <col min="4626" max="4626" width="12" style="8" customWidth="1"/>
    <col min="4627" max="4864" width="9.1796875" style="8"/>
    <col min="4865" max="4865" width="6.81640625" style="8" bestFit="1" customWidth="1"/>
    <col min="4866" max="4866" width="36" style="8" customWidth="1"/>
    <col min="4867" max="4869" width="9.1796875" style="8" customWidth="1"/>
    <col min="4870" max="4870" width="28" style="8" customWidth="1"/>
    <col min="4871" max="4871" width="9.1796875" style="8" customWidth="1"/>
    <col min="4872" max="4872" width="9.81640625" style="8" customWidth="1"/>
    <col min="4873" max="4873" width="13.81640625" style="8" customWidth="1"/>
    <col min="4874" max="4874" width="17.1796875" style="8" customWidth="1"/>
    <col min="4875" max="4875" width="10.1796875" style="8" customWidth="1"/>
    <col min="4876" max="4876" width="42.1796875" style="8" customWidth="1"/>
    <col min="4877" max="4877" width="55.81640625" style="8" customWidth="1"/>
    <col min="4878" max="4878" width="11.453125" style="8" customWidth="1"/>
    <col min="4879" max="4879" width="45.81640625" style="8" customWidth="1"/>
    <col min="4880" max="4880" width="44.1796875" style="8" customWidth="1"/>
    <col min="4881" max="4881" width="34.1796875" style="8" bestFit="1" customWidth="1"/>
    <col min="4882" max="4882" width="12" style="8" customWidth="1"/>
    <col min="4883" max="5120" width="9.1796875" style="8"/>
    <col min="5121" max="5121" width="6.81640625" style="8" bestFit="1" customWidth="1"/>
    <col min="5122" max="5122" width="36" style="8" customWidth="1"/>
    <col min="5123" max="5125" width="9.1796875" style="8" customWidth="1"/>
    <col min="5126" max="5126" width="28" style="8" customWidth="1"/>
    <col min="5127" max="5127" width="9.1796875" style="8" customWidth="1"/>
    <col min="5128" max="5128" width="9.81640625" style="8" customWidth="1"/>
    <col min="5129" max="5129" width="13.81640625" style="8" customWidth="1"/>
    <col min="5130" max="5130" width="17.1796875" style="8" customWidth="1"/>
    <col min="5131" max="5131" width="10.1796875" style="8" customWidth="1"/>
    <col min="5132" max="5132" width="42.1796875" style="8" customWidth="1"/>
    <col min="5133" max="5133" width="55.81640625" style="8" customWidth="1"/>
    <col min="5134" max="5134" width="11.453125" style="8" customWidth="1"/>
    <col min="5135" max="5135" width="45.81640625" style="8" customWidth="1"/>
    <col min="5136" max="5136" width="44.1796875" style="8" customWidth="1"/>
    <col min="5137" max="5137" width="34.1796875" style="8" bestFit="1" customWidth="1"/>
    <col min="5138" max="5138" width="12" style="8" customWidth="1"/>
    <col min="5139" max="5376" width="9.1796875" style="8"/>
    <col min="5377" max="5377" width="6.81640625" style="8" bestFit="1" customWidth="1"/>
    <col min="5378" max="5378" width="36" style="8" customWidth="1"/>
    <col min="5379" max="5381" width="9.1796875" style="8" customWidth="1"/>
    <col min="5382" max="5382" width="28" style="8" customWidth="1"/>
    <col min="5383" max="5383" width="9.1796875" style="8" customWidth="1"/>
    <col min="5384" max="5384" width="9.81640625" style="8" customWidth="1"/>
    <col min="5385" max="5385" width="13.81640625" style="8" customWidth="1"/>
    <col min="5386" max="5386" width="17.1796875" style="8" customWidth="1"/>
    <col min="5387" max="5387" width="10.1796875" style="8" customWidth="1"/>
    <col min="5388" max="5388" width="42.1796875" style="8" customWidth="1"/>
    <col min="5389" max="5389" width="55.81640625" style="8" customWidth="1"/>
    <col min="5390" max="5390" width="11.453125" style="8" customWidth="1"/>
    <col min="5391" max="5391" width="45.81640625" style="8" customWidth="1"/>
    <col min="5392" max="5392" width="44.1796875" style="8" customWidth="1"/>
    <col min="5393" max="5393" width="34.1796875" style="8" bestFit="1" customWidth="1"/>
    <col min="5394" max="5394" width="12" style="8" customWidth="1"/>
    <col min="5395" max="5632" width="9.1796875" style="8"/>
    <col min="5633" max="5633" width="6.81640625" style="8" bestFit="1" customWidth="1"/>
    <col min="5634" max="5634" width="36" style="8" customWidth="1"/>
    <col min="5635" max="5637" width="9.1796875" style="8" customWidth="1"/>
    <col min="5638" max="5638" width="28" style="8" customWidth="1"/>
    <col min="5639" max="5639" width="9.1796875" style="8" customWidth="1"/>
    <col min="5640" max="5640" width="9.81640625" style="8" customWidth="1"/>
    <col min="5641" max="5641" width="13.81640625" style="8" customWidth="1"/>
    <col min="5642" max="5642" width="17.1796875" style="8" customWidth="1"/>
    <col min="5643" max="5643" width="10.1796875" style="8" customWidth="1"/>
    <col min="5644" max="5644" width="42.1796875" style="8" customWidth="1"/>
    <col min="5645" max="5645" width="55.81640625" style="8" customWidth="1"/>
    <col min="5646" max="5646" width="11.453125" style="8" customWidth="1"/>
    <col min="5647" max="5647" width="45.81640625" style="8" customWidth="1"/>
    <col min="5648" max="5648" width="44.1796875" style="8" customWidth="1"/>
    <col min="5649" max="5649" width="34.1796875" style="8" bestFit="1" customWidth="1"/>
    <col min="5650" max="5650" width="12" style="8" customWidth="1"/>
    <col min="5651" max="5888" width="9.1796875" style="8"/>
    <col min="5889" max="5889" width="6.81640625" style="8" bestFit="1" customWidth="1"/>
    <col min="5890" max="5890" width="36" style="8" customWidth="1"/>
    <col min="5891" max="5893" width="9.1796875" style="8" customWidth="1"/>
    <col min="5894" max="5894" width="28" style="8" customWidth="1"/>
    <col min="5895" max="5895" width="9.1796875" style="8" customWidth="1"/>
    <col min="5896" max="5896" width="9.81640625" style="8" customWidth="1"/>
    <col min="5897" max="5897" width="13.81640625" style="8" customWidth="1"/>
    <col min="5898" max="5898" width="17.1796875" style="8" customWidth="1"/>
    <col min="5899" max="5899" width="10.1796875" style="8" customWidth="1"/>
    <col min="5900" max="5900" width="42.1796875" style="8" customWidth="1"/>
    <col min="5901" max="5901" width="55.81640625" style="8" customWidth="1"/>
    <col min="5902" max="5902" width="11.453125" style="8" customWidth="1"/>
    <col min="5903" max="5903" width="45.81640625" style="8" customWidth="1"/>
    <col min="5904" max="5904" width="44.1796875" style="8" customWidth="1"/>
    <col min="5905" max="5905" width="34.1796875" style="8" bestFit="1" customWidth="1"/>
    <col min="5906" max="5906" width="12" style="8" customWidth="1"/>
    <col min="5907" max="6144" width="9.1796875" style="8"/>
    <col min="6145" max="6145" width="6.81640625" style="8" bestFit="1" customWidth="1"/>
    <col min="6146" max="6146" width="36" style="8" customWidth="1"/>
    <col min="6147" max="6149" width="9.1796875" style="8" customWidth="1"/>
    <col min="6150" max="6150" width="28" style="8" customWidth="1"/>
    <col min="6151" max="6151" width="9.1796875" style="8" customWidth="1"/>
    <col min="6152" max="6152" width="9.81640625" style="8" customWidth="1"/>
    <col min="6153" max="6153" width="13.81640625" style="8" customWidth="1"/>
    <col min="6154" max="6154" width="17.1796875" style="8" customWidth="1"/>
    <col min="6155" max="6155" width="10.1796875" style="8" customWidth="1"/>
    <col min="6156" max="6156" width="42.1796875" style="8" customWidth="1"/>
    <col min="6157" max="6157" width="55.81640625" style="8" customWidth="1"/>
    <col min="6158" max="6158" width="11.453125" style="8" customWidth="1"/>
    <col min="6159" max="6159" width="45.81640625" style="8" customWidth="1"/>
    <col min="6160" max="6160" width="44.1796875" style="8" customWidth="1"/>
    <col min="6161" max="6161" width="34.1796875" style="8" bestFit="1" customWidth="1"/>
    <col min="6162" max="6162" width="12" style="8" customWidth="1"/>
    <col min="6163" max="6400" width="9.1796875" style="8"/>
    <col min="6401" max="6401" width="6.81640625" style="8" bestFit="1" customWidth="1"/>
    <col min="6402" max="6402" width="36" style="8" customWidth="1"/>
    <col min="6403" max="6405" width="9.1796875" style="8" customWidth="1"/>
    <col min="6406" max="6406" width="28" style="8" customWidth="1"/>
    <col min="6407" max="6407" width="9.1796875" style="8" customWidth="1"/>
    <col min="6408" max="6408" width="9.81640625" style="8" customWidth="1"/>
    <col min="6409" max="6409" width="13.81640625" style="8" customWidth="1"/>
    <col min="6410" max="6410" width="17.1796875" style="8" customWidth="1"/>
    <col min="6411" max="6411" width="10.1796875" style="8" customWidth="1"/>
    <col min="6412" max="6412" width="42.1796875" style="8" customWidth="1"/>
    <col min="6413" max="6413" width="55.81640625" style="8" customWidth="1"/>
    <col min="6414" max="6414" width="11.453125" style="8" customWidth="1"/>
    <col min="6415" max="6415" width="45.81640625" style="8" customWidth="1"/>
    <col min="6416" max="6416" width="44.1796875" style="8" customWidth="1"/>
    <col min="6417" max="6417" width="34.1796875" style="8" bestFit="1" customWidth="1"/>
    <col min="6418" max="6418" width="12" style="8" customWidth="1"/>
    <col min="6419" max="6656" width="9.1796875" style="8"/>
    <col min="6657" max="6657" width="6.81640625" style="8" bestFit="1" customWidth="1"/>
    <col min="6658" max="6658" width="36" style="8" customWidth="1"/>
    <col min="6659" max="6661" width="9.1796875" style="8" customWidth="1"/>
    <col min="6662" max="6662" width="28" style="8" customWidth="1"/>
    <col min="6663" max="6663" width="9.1796875" style="8" customWidth="1"/>
    <col min="6664" max="6664" width="9.81640625" style="8" customWidth="1"/>
    <col min="6665" max="6665" width="13.81640625" style="8" customWidth="1"/>
    <col min="6666" max="6666" width="17.1796875" style="8" customWidth="1"/>
    <col min="6667" max="6667" width="10.1796875" style="8" customWidth="1"/>
    <col min="6668" max="6668" width="42.1796875" style="8" customWidth="1"/>
    <col min="6669" max="6669" width="55.81640625" style="8" customWidth="1"/>
    <col min="6670" max="6670" width="11.453125" style="8" customWidth="1"/>
    <col min="6671" max="6671" width="45.81640625" style="8" customWidth="1"/>
    <col min="6672" max="6672" width="44.1796875" style="8" customWidth="1"/>
    <col min="6673" max="6673" width="34.1796875" style="8" bestFit="1" customWidth="1"/>
    <col min="6674" max="6674" width="12" style="8" customWidth="1"/>
    <col min="6675" max="6912" width="9.1796875" style="8"/>
    <col min="6913" max="6913" width="6.81640625" style="8" bestFit="1" customWidth="1"/>
    <col min="6914" max="6914" width="36" style="8" customWidth="1"/>
    <col min="6915" max="6917" width="9.1796875" style="8" customWidth="1"/>
    <col min="6918" max="6918" width="28" style="8" customWidth="1"/>
    <col min="6919" max="6919" width="9.1796875" style="8" customWidth="1"/>
    <col min="6920" max="6920" width="9.81640625" style="8" customWidth="1"/>
    <col min="6921" max="6921" width="13.81640625" style="8" customWidth="1"/>
    <col min="6922" max="6922" width="17.1796875" style="8" customWidth="1"/>
    <col min="6923" max="6923" width="10.1796875" style="8" customWidth="1"/>
    <col min="6924" max="6924" width="42.1796875" style="8" customWidth="1"/>
    <col min="6925" max="6925" width="55.81640625" style="8" customWidth="1"/>
    <col min="6926" max="6926" width="11.453125" style="8" customWidth="1"/>
    <col min="6927" max="6927" width="45.81640625" style="8" customWidth="1"/>
    <col min="6928" max="6928" width="44.1796875" style="8" customWidth="1"/>
    <col min="6929" max="6929" width="34.1796875" style="8" bestFit="1" customWidth="1"/>
    <col min="6930" max="6930" width="12" style="8" customWidth="1"/>
    <col min="6931" max="7168" width="9.1796875" style="8"/>
    <col min="7169" max="7169" width="6.81640625" style="8" bestFit="1" customWidth="1"/>
    <col min="7170" max="7170" width="36" style="8" customWidth="1"/>
    <col min="7171" max="7173" width="9.1796875" style="8" customWidth="1"/>
    <col min="7174" max="7174" width="28" style="8" customWidth="1"/>
    <col min="7175" max="7175" width="9.1796875" style="8" customWidth="1"/>
    <col min="7176" max="7176" width="9.81640625" style="8" customWidth="1"/>
    <col min="7177" max="7177" width="13.81640625" style="8" customWidth="1"/>
    <col min="7178" max="7178" width="17.1796875" style="8" customWidth="1"/>
    <col min="7179" max="7179" width="10.1796875" style="8" customWidth="1"/>
    <col min="7180" max="7180" width="42.1796875" style="8" customWidth="1"/>
    <col min="7181" max="7181" width="55.81640625" style="8" customWidth="1"/>
    <col min="7182" max="7182" width="11.453125" style="8" customWidth="1"/>
    <col min="7183" max="7183" width="45.81640625" style="8" customWidth="1"/>
    <col min="7184" max="7184" width="44.1796875" style="8" customWidth="1"/>
    <col min="7185" max="7185" width="34.1796875" style="8" bestFit="1" customWidth="1"/>
    <col min="7186" max="7186" width="12" style="8" customWidth="1"/>
    <col min="7187" max="7424" width="9.1796875" style="8"/>
    <col min="7425" max="7425" width="6.81640625" style="8" bestFit="1" customWidth="1"/>
    <col min="7426" max="7426" width="36" style="8" customWidth="1"/>
    <col min="7427" max="7429" width="9.1796875" style="8" customWidth="1"/>
    <col min="7430" max="7430" width="28" style="8" customWidth="1"/>
    <col min="7431" max="7431" width="9.1796875" style="8" customWidth="1"/>
    <col min="7432" max="7432" width="9.81640625" style="8" customWidth="1"/>
    <col min="7433" max="7433" width="13.81640625" style="8" customWidth="1"/>
    <col min="7434" max="7434" width="17.1796875" style="8" customWidth="1"/>
    <col min="7435" max="7435" width="10.1796875" style="8" customWidth="1"/>
    <col min="7436" max="7436" width="42.1796875" style="8" customWidth="1"/>
    <col min="7437" max="7437" width="55.81640625" style="8" customWidth="1"/>
    <col min="7438" max="7438" width="11.453125" style="8" customWidth="1"/>
    <col min="7439" max="7439" width="45.81640625" style="8" customWidth="1"/>
    <col min="7440" max="7440" width="44.1796875" style="8" customWidth="1"/>
    <col min="7441" max="7441" width="34.1796875" style="8" bestFit="1" customWidth="1"/>
    <col min="7442" max="7442" width="12" style="8" customWidth="1"/>
    <col min="7443" max="7680" width="9.1796875" style="8"/>
    <col min="7681" max="7681" width="6.81640625" style="8" bestFit="1" customWidth="1"/>
    <col min="7682" max="7682" width="36" style="8" customWidth="1"/>
    <col min="7683" max="7685" width="9.1796875" style="8" customWidth="1"/>
    <col min="7686" max="7686" width="28" style="8" customWidth="1"/>
    <col min="7687" max="7687" width="9.1796875" style="8" customWidth="1"/>
    <col min="7688" max="7688" width="9.81640625" style="8" customWidth="1"/>
    <col min="7689" max="7689" width="13.81640625" style="8" customWidth="1"/>
    <col min="7690" max="7690" width="17.1796875" style="8" customWidth="1"/>
    <col min="7691" max="7691" width="10.1796875" style="8" customWidth="1"/>
    <col min="7692" max="7692" width="42.1796875" style="8" customWidth="1"/>
    <col min="7693" max="7693" width="55.81640625" style="8" customWidth="1"/>
    <col min="7694" max="7694" width="11.453125" style="8" customWidth="1"/>
    <col min="7695" max="7695" width="45.81640625" style="8" customWidth="1"/>
    <col min="7696" max="7696" width="44.1796875" style="8" customWidth="1"/>
    <col min="7697" max="7697" width="34.1796875" style="8" bestFit="1" customWidth="1"/>
    <col min="7698" max="7698" width="12" style="8" customWidth="1"/>
    <col min="7699" max="7936" width="9.1796875" style="8"/>
    <col min="7937" max="7937" width="6.81640625" style="8" bestFit="1" customWidth="1"/>
    <col min="7938" max="7938" width="36" style="8" customWidth="1"/>
    <col min="7939" max="7941" width="9.1796875" style="8" customWidth="1"/>
    <col min="7942" max="7942" width="28" style="8" customWidth="1"/>
    <col min="7943" max="7943" width="9.1796875" style="8" customWidth="1"/>
    <col min="7944" max="7944" width="9.81640625" style="8" customWidth="1"/>
    <col min="7945" max="7945" width="13.81640625" style="8" customWidth="1"/>
    <col min="7946" max="7946" width="17.1796875" style="8" customWidth="1"/>
    <col min="7947" max="7947" width="10.1796875" style="8" customWidth="1"/>
    <col min="7948" max="7948" width="42.1796875" style="8" customWidth="1"/>
    <col min="7949" max="7949" width="55.81640625" style="8" customWidth="1"/>
    <col min="7950" max="7950" width="11.453125" style="8" customWidth="1"/>
    <col min="7951" max="7951" width="45.81640625" style="8" customWidth="1"/>
    <col min="7952" max="7952" width="44.1796875" style="8" customWidth="1"/>
    <col min="7953" max="7953" width="34.1796875" style="8" bestFit="1" customWidth="1"/>
    <col min="7954" max="7954" width="12" style="8" customWidth="1"/>
    <col min="7955" max="8192" width="9.1796875" style="8"/>
    <col min="8193" max="8193" width="6.81640625" style="8" bestFit="1" customWidth="1"/>
    <col min="8194" max="8194" width="36" style="8" customWidth="1"/>
    <col min="8195" max="8197" width="9.1796875" style="8" customWidth="1"/>
    <col min="8198" max="8198" width="28" style="8" customWidth="1"/>
    <col min="8199" max="8199" width="9.1796875" style="8" customWidth="1"/>
    <col min="8200" max="8200" width="9.81640625" style="8" customWidth="1"/>
    <col min="8201" max="8201" width="13.81640625" style="8" customWidth="1"/>
    <col min="8202" max="8202" width="17.1796875" style="8" customWidth="1"/>
    <col min="8203" max="8203" width="10.1796875" style="8" customWidth="1"/>
    <col min="8204" max="8204" width="42.1796875" style="8" customWidth="1"/>
    <col min="8205" max="8205" width="55.81640625" style="8" customWidth="1"/>
    <col min="8206" max="8206" width="11.453125" style="8" customWidth="1"/>
    <col min="8207" max="8207" width="45.81640625" style="8" customWidth="1"/>
    <col min="8208" max="8208" width="44.1796875" style="8" customWidth="1"/>
    <col min="8209" max="8209" width="34.1796875" style="8" bestFit="1" customWidth="1"/>
    <col min="8210" max="8210" width="12" style="8" customWidth="1"/>
    <col min="8211" max="8448" width="9.1796875" style="8"/>
    <col min="8449" max="8449" width="6.81640625" style="8" bestFit="1" customWidth="1"/>
    <col min="8450" max="8450" width="36" style="8" customWidth="1"/>
    <col min="8451" max="8453" width="9.1796875" style="8" customWidth="1"/>
    <col min="8454" max="8454" width="28" style="8" customWidth="1"/>
    <col min="8455" max="8455" width="9.1796875" style="8" customWidth="1"/>
    <col min="8456" max="8456" width="9.81640625" style="8" customWidth="1"/>
    <col min="8457" max="8457" width="13.81640625" style="8" customWidth="1"/>
    <col min="8458" max="8458" width="17.1796875" style="8" customWidth="1"/>
    <col min="8459" max="8459" width="10.1796875" style="8" customWidth="1"/>
    <col min="8460" max="8460" width="42.1796875" style="8" customWidth="1"/>
    <col min="8461" max="8461" width="55.81640625" style="8" customWidth="1"/>
    <col min="8462" max="8462" width="11.453125" style="8" customWidth="1"/>
    <col min="8463" max="8463" width="45.81640625" style="8" customWidth="1"/>
    <col min="8464" max="8464" width="44.1796875" style="8" customWidth="1"/>
    <col min="8465" max="8465" width="34.1796875" style="8" bestFit="1" customWidth="1"/>
    <col min="8466" max="8466" width="12" style="8" customWidth="1"/>
    <col min="8467" max="8704" width="9.1796875" style="8"/>
    <col min="8705" max="8705" width="6.81640625" style="8" bestFit="1" customWidth="1"/>
    <col min="8706" max="8706" width="36" style="8" customWidth="1"/>
    <col min="8707" max="8709" width="9.1796875" style="8" customWidth="1"/>
    <col min="8710" max="8710" width="28" style="8" customWidth="1"/>
    <col min="8711" max="8711" width="9.1796875" style="8" customWidth="1"/>
    <col min="8712" max="8712" width="9.81640625" style="8" customWidth="1"/>
    <col min="8713" max="8713" width="13.81640625" style="8" customWidth="1"/>
    <col min="8714" max="8714" width="17.1796875" style="8" customWidth="1"/>
    <col min="8715" max="8715" width="10.1796875" style="8" customWidth="1"/>
    <col min="8716" max="8716" width="42.1796875" style="8" customWidth="1"/>
    <col min="8717" max="8717" width="55.81640625" style="8" customWidth="1"/>
    <col min="8718" max="8718" width="11.453125" style="8" customWidth="1"/>
    <col min="8719" max="8719" width="45.81640625" style="8" customWidth="1"/>
    <col min="8720" max="8720" width="44.1796875" style="8" customWidth="1"/>
    <col min="8721" max="8721" width="34.1796875" style="8" bestFit="1" customWidth="1"/>
    <col min="8722" max="8722" width="12" style="8" customWidth="1"/>
    <col min="8723" max="8960" width="9.1796875" style="8"/>
    <col min="8961" max="8961" width="6.81640625" style="8" bestFit="1" customWidth="1"/>
    <col min="8962" max="8962" width="36" style="8" customWidth="1"/>
    <col min="8963" max="8965" width="9.1796875" style="8" customWidth="1"/>
    <col min="8966" max="8966" width="28" style="8" customWidth="1"/>
    <col min="8967" max="8967" width="9.1796875" style="8" customWidth="1"/>
    <col min="8968" max="8968" width="9.81640625" style="8" customWidth="1"/>
    <col min="8969" max="8969" width="13.81640625" style="8" customWidth="1"/>
    <col min="8970" max="8970" width="17.1796875" style="8" customWidth="1"/>
    <col min="8971" max="8971" width="10.1796875" style="8" customWidth="1"/>
    <col min="8972" max="8972" width="42.1796875" style="8" customWidth="1"/>
    <col min="8973" max="8973" width="55.81640625" style="8" customWidth="1"/>
    <col min="8974" max="8974" width="11.453125" style="8" customWidth="1"/>
    <col min="8975" max="8975" width="45.81640625" style="8" customWidth="1"/>
    <col min="8976" max="8976" width="44.1796875" style="8" customWidth="1"/>
    <col min="8977" max="8977" width="34.1796875" style="8" bestFit="1" customWidth="1"/>
    <col min="8978" max="8978" width="12" style="8" customWidth="1"/>
    <col min="8979" max="9216" width="9.1796875" style="8"/>
    <col min="9217" max="9217" width="6.81640625" style="8" bestFit="1" customWidth="1"/>
    <col min="9218" max="9218" width="36" style="8" customWidth="1"/>
    <col min="9219" max="9221" width="9.1796875" style="8" customWidth="1"/>
    <col min="9222" max="9222" width="28" style="8" customWidth="1"/>
    <col min="9223" max="9223" width="9.1796875" style="8" customWidth="1"/>
    <col min="9224" max="9224" width="9.81640625" style="8" customWidth="1"/>
    <col min="9225" max="9225" width="13.81640625" style="8" customWidth="1"/>
    <col min="9226" max="9226" width="17.1796875" style="8" customWidth="1"/>
    <col min="9227" max="9227" width="10.1796875" style="8" customWidth="1"/>
    <col min="9228" max="9228" width="42.1796875" style="8" customWidth="1"/>
    <col min="9229" max="9229" width="55.81640625" style="8" customWidth="1"/>
    <col min="9230" max="9230" width="11.453125" style="8" customWidth="1"/>
    <col min="9231" max="9231" width="45.81640625" style="8" customWidth="1"/>
    <col min="9232" max="9232" width="44.1796875" style="8" customWidth="1"/>
    <col min="9233" max="9233" width="34.1796875" style="8" bestFit="1" customWidth="1"/>
    <col min="9234" max="9234" width="12" style="8" customWidth="1"/>
    <col min="9235" max="9472" width="9.1796875" style="8"/>
    <col min="9473" max="9473" width="6.81640625" style="8" bestFit="1" customWidth="1"/>
    <col min="9474" max="9474" width="36" style="8" customWidth="1"/>
    <col min="9475" max="9477" width="9.1796875" style="8" customWidth="1"/>
    <col min="9478" max="9478" width="28" style="8" customWidth="1"/>
    <col min="9479" max="9479" width="9.1796875" style="8" customWidth="1"/>
    <col min="9480" max="9480" width="9.81640625" style="8" customWidth="1"/>
    <col min="9481" max="9481" width="13.81640625" style="8" customWidth="1"/>
    <col min="9482" max="9482" width="17.1796875" style="8" customWidth="1"/>
    <col min="9483" max="9483" width="10.1796875" style="8" customWidth="1"/>
    <col min="9484" max="9484" width="42.1796875" style="8" customWidth="1"/>
    <col min="9485" max="9485" width="55.81640625" style="8" customWidth="1"/>
    <col min="9486" max="9486" width="11.453125" style="8" customWidth="1"/>
    <col min="9487" max="9487" width="45.81640625" style="8" customWidth="1"/>
    <col min="9488" max="9488" width="44.1796875" style="8" customWidth="1"/>
    <col min="9489" max="9489" width="34.1796875" style="8" bestFit="1" customWidth="1"/>
    <col min="9490" max="9490" width="12" style="8" customWidth="1"/>
    <col min="9491" max="9728" width="9.1796875" style="8"/>
    <col min="9729" max="9729" width="6.81640625" style="8" bestFit="1" customWidth="1"/>
    <col min="9730" max="9730" width="36" style="8" customWidth="1"/>
    <col min="9731" max="9733" width="9.1796875" style="8" customWidth="1"/>
    <col min="9734" max="9734" width="28" style="8" customWidth="1"/>
    <col min="9735" max="9735" width="9.1796875" style="8" customWidth="1"/>
    <col min="9736" max="9736" width="9.81640625" style="8" customWidth="1"/>
    <col min="9737" max="9737" width="13.81640625" style="8" customWidth="1"/>
    <col min="9738" max="9738" width="17.1796875" style="8" customWidth="1"/>
    <col min="9739" max="9739" width="10.1796875" style="8" customWidth="1"/>
    <col min="9740" max="9740" width="42.1796875" style="8" customWidth="1"/>
    <col min="9741" max="9741" width="55.81640625" style="8" customWidth="1"/>
    <col min="9742" max="9742" width="11.453125" style="8" customWidth="1"/>
    <col min="9743" max="9743" width="45.81640625" style="8" customWidth="1"/>
    <col min="9744" max="9744" width="44.1796875" style="8" customWidth="1"/>
    <col min="9745" max="9745" width="34.1796875" style="8" bestFit="1" customWidth="1"/>
    <col min="9746" max="9746" width="12" style="8" customWidth="1"/>
    <col min="9747" max="9984" width="9.1796875" style="8"/>
    <col min="9985" max="9985" width="6.81640625" style="8" bestFit="1" customWidth="1"/>
    <col min="9986" max="9986" width="36" style="8" customWidth="1"/>
    <col min="9987" max="9989" width="9.1796875" style="8" customWidth="1"/>
    <col min="9990" max="9990" width="28" style="8" customWidth="1"/>
    <col min="9991" max="9991" width="9.1796875" style="8" customWidth="1"/>
    <col min="9992" max="9992" width="9.81640625" style="8" customWidth="1"/>
    <col min="9993" max="9993" width="13.81640625" style="8" customWidth="1"/>
    <col min="9994" max="9994" width="17.1796875" style="8" customWidth="1"/>
    <col min="9995" max="9995" width="10.1796875" style="8" customWidth="1"/>
    <col min="9996" max="9996" width="42.1796875" style="8" customWidth="1"/>
    <col min="9997" max="9997" width="55.81640625" style="8" customWidth="1"/>
    <col min="9998" max="9998" width="11.453125" style="8" customWidth="1"/>
    <col min="9999" max="9999" width="45.81640625" style="8" customWidth="1"/>
    <col min="10000" max="10000" width="44.1796875" style="8" customWidth="1"/>
    <col min="10001" max="10001" width="34.1796875" style="8" bestFit="1" customWidth="1"/>
    <col min="10002" max="10002" width="12" style="8" customWidth="1"/>
    <col min="10003" max="10240" width="9.1796875" style="8"/>
    <col min="10241" max="10241" width="6.81640625" style="8" bestFit="1" customWidth="1"/>
    <col min="10242" max="10242" width="36" style="8" customWidth="1"/>
    <col min="10243" max="10245" width="9.1796875" style="8" customWidth="1"/>
    <col min="10246" max="10246" width="28" style="8" customWidth="1"/>
    <col min="10247" max="10247" width="9.1796875" style="8" customWidth="1"/>
    <col min="10248" max="10248" width="9.81640625" style="8" customWidth="1"/>
    <col min="10249" max="10249" width="13.81640625" style="8" customWidth="1"/>
    <col min="10250" max="10250" width="17.1796875" style="8" customWidth="1"/>
    <col min="10251" max="10251" width="10.1796875" style="8" customWidth="1"/>
    <col min="10252" max="10252" width="42.1796875" style="8" customWidth="1"/>
    <col min="10253" max="10253" width="55.81640625" style="8" customWidth="1"/>
    <col min="10254" max="10254" width="11.453125" style="8" customWidth="1"/>
    <col min="10255" max="10255" width="45.81640625" style="8" customWidth="1"/>
    <col min="10256" max="10256" width="44.1796875" style="8" customWidth="1"/>
    <col min="10257" max="10257" width="34.1796875" style="8" bestFit="1" customWidth="1"/>
    <col min="10258" max="10258" width="12" style="8" customWidth="1"/>
    <col min="10259" max="10496" width="9.1796875" style="8"/>
    <col min="10497" max="10497" width="6.81640625" style="8" bestFit="1" customWidth="1"/>
    <col min="10498" max="10498" width="36" style="8" customWidth="1"/>
    <col min="10499" max="10501" width="9.1796875" style="8" customWidth="1"/>
    <col min="10502" max="10502" width="28" style="8" customWidth="1"/>
    <col min="10503" max="10503" width="9.1796875" style="8" customWidth="1"/>
    <col min="10504" max="10504" width="9.81640625" style="8" customWidth="1"/>
    <col min="10505" max="10505" width="13.81640625" style="8" customWidth="1"/>
    <col min="10506" max="10506" width="17.1796875" style="8" customWidth="1"/>
    <col min="10507" max="10507" width="10.1796875" style="8" customWidth="1"/>
    <col min="10508" max="10508" width="42.1796875" style="8" customWidth="1"/>
    <col min="10509" max="10509" width="55.81640625" style="8" customWidth="1"/>
    <col min="10510" max="10510" width="11.453125" style="8" customWidth="1"/>
    <col min="10511" max="10511" width="45.81640625" style="8" customWidth="1"/>
    <col min="10512" max="10512" width="44.1796875" style="8" customWidth="1"/>
    <col min="10513" max="10513" width="34.1796875" style="8" bestFit="1" customWidth="1"/>
    <col min="10514" max="10514" width="12" style="8" customWidth="1"/>
    <col min="10515" max="10752" width="9.1796875" style="8"/>
    <col min="10753" max="10753" width="6.81640625" style="8" bestFit="1" customWidth="1"/>
    <col min="10754" max="10754" width="36" style="8" customWidth="1"/>
    <col min="10755" max="10757" width="9.1796875" style="8" customWidth="1"/>
    <col min="10758" max="10758" width="28" style="8" customWidth="1"/>
    <col min="10759" max="10759" width="9.1796875" style="8" customWidth="1"/>
    <col min="10760" max="10760" width="9.81640625" style="8" customWidth="1"/>
    <col min="10761" max="10761" width="13.81640625" style="8" customWidth="1"/>
    <col min="10762" max="10762" width="17.1796875" style="8" customWidth="1"/>
    <col min="10763" max="10763" width="10.1796875" style="8" customWidth="1"/>
    <col min="10764" max="10764" width="42.1796875" style="8" customWidth="1"/>
    <col min="10765" max="10765" width="55.81640625" style="8" customWidth="1"/>
    <col min="10766" max="10766" width="11.453125" style="8" customWidth="1"/>
    <col min="10767" max="10767" width="45.81640625" style="8" customWidth="1"/>
    <col min="10768" max="10768" width="44.1796875" style="8" customWidth="1"/>
    <col min="10769" max="10769" width="34.1796875" style="8" bestFit="1" customWidth="1"/>
    <col min="10770" max="10770" width="12" style="8" customWidth="1"/>
    <col min="10771" max="11008" width="9.1796875" style="8"/>
    <col min="11009" max="11009" width="6.81640625" style="8" bestFit="1" customWidth="1"/>
    <col min="11010" max="11010" width="36" style="8" customWidth="1"/>
    <col min="11011" max="11013" width="9.1796875" style="8" customWidth="1"/>
    <col min="11014" max="11014" width="28" style="8" customWidth="1"/>
    <col min="11015" max="11015" width="9.1796875" style="8" customWidth="1"/>
    <col min="11016" max="11016" width="9.81640625" style="8" customWidth="1"/>
    <col min="11017" max="11017" width="13.81640625" style="8" customWidth="1"/>
    <col min="11018" max="11018" width="17.1796875" style="8" customWidth="1"/>
    <col min="11019" max="11019" width="10.1796875" style="8" customWidth="1"/>
    <col min="11020" max="11020" width="42.1796875" style="8" customWidth="1"/>
    <col min="11021" max="11021" width="55.81640625" style="8" customWidth="1"/>
    <col min="11022" max="11022" width="11.453125" style="8" customWidth="1"/>
    <col min="11023" max="11023" width="45.81640625" style="8" customWidth="1"/>
    <col min="11024" max="11024" width="44.1796875" style="8" customWidth="1"/>
    <col min="11025" max="11025" width="34.1796875" style="8" bestFit="1" customWidth="1"/>
    <col min="11026" max="11026" width="12" style="8" customWidth="1"/>
    <col min="11027" max="11264" width="9.1796875" style="8"/>
    <col min="11265" max="11265" width="6.81640625" style="8" bestFit="1" customWidth="1"/>
    <col min="11266" max="11266" width="36" style="8" customWidth="1"/>
    <col min="11267" max="11269" width="9.1796875" style="8" customWidth="1"/>
    <col min="11270" max="11270" width="28" style="8" customWidth="1"/>
    <col min="11271" max="11271" width="9.1796875" style="8" customWidth="1"/>
    <col min="11272" max="11272" width="9.81640625" style="8" customWidth="1"/>
    <col min="11273" max="11273" width="13.81640625" style="8" customWidth="1"/>
    <col min="11274" max="11274" width="17.1796875" style="8" customWidth="1"/>
    <col min="11275" max="11275" width="10.1796875" style="8" customWidth="1"/>
    <col min="11276" max="11276" width="42.1796875" style="8" customWidth="1"/>
    <col min="11277" max="11277" width="55.81640625" style="8" customWidth="1"/>
    <col min="11278" max="11278" width="11.453125" style="8" customWidth="1"/>
    <col min="11279" max="11279" width="45.81640625" style="8" customWidth="1"/>
    <col min="11280" max="11280" width="44.1796875" style="8" customWidth="1"/>
    <col min="11281" max="11281" width="34.1796875" style="8" bestFit="1" customWidth="1"/>
    <col min="11282" max="11282" width="12" style="8" customWidth="1"/>
    <col min="11283" max="11520" width="9.1796875" style="8"/>
    <col min="11521" max="11521" width="6.81640625" style="8" bestFit="1" customWidth="1"/>
    <col min="11522" max="11522" width="36" style="8" customWidth="1"/>
    <col min="11523" max="11525" width="9.1796875" style="8" customWidth="1"/>
    <col min="11526" max="11526" width="28" style="8" customWidth="1"/>
    <col min="11527" max="11527" width="9.1796875" style="8" customWidth="1"/>
    <col min="11528" max="11528" width="9.81640625" style="8" customWidth="1"/>
    <col min="11529" max="11529" width="13.81640625" style="8" customWidth="1"/>
    <col min="11530" max="11530" width="17.1796875" style="8" customWidth="1"/>
    <col min="11531" max="11531" width="10.1796875" style="8" customWidth="1"/>
    <col min="11532" max="11532" width="42.1796875" style="8" customWidth="1"/>
    <col min="11533" max="11533" width="55.81640625" style="8" customWidth="1"/>
    <col min="11534" max="11534" width="11.453125" style="8" customWidth="1"/>
    <col min="11535" max="11535" width="45.81640625" style="8" customWidth="1"/>
    <col min="11536" max="11536" width="44.1796875" style="8" customWidth="1"/>
    <col min="11537" max="11537" width="34.1796875" style="8" bestFit="1" customWidth="1"/>
    <col min="11538" max="11538" width="12" style="8" customWidth="1"/>
    <col min="11539" max="11776" width="9.1796875" style="8"/>
    <col min="11777" max="11777" width="6.81640625" style="8" bestFit="1" customWidth="1"/>
    <col min="11778" max="11778" width="36" style="8" customWidth="1"/>
    <col min="11779" max="11781" width="9.1796875" style="8" customWidth="1"/>
    <col min="11782" max="11782" width="28" style="8" customWidth="1"/>
    <col min="11783" max="11783" width="9.1796875" style="8" customWidth="1"/>
    <col min="11784" max="11784" width="9.81640625" style="8" customWidth="1"/>
    <col min="11785" max="11785" width="13.81640625" style="8" customWidth="1"/>
    <col min="11786" max="11786" width="17.1796875" style="8" customWidth="1"/>
    <col min="11787" max="11787" width="10.1796875" style="8" customWidth="1"/>
    <col min="11788" max="11788" width="42.1796875" style="8" customWidth="1"/>
    <col min="11789" max="11789" width="55.81640625" style="8" customWidth="1"/>
    <col min="11790" max="11790" width="11.453125" style="8" customWidth="1"/>
    <col min="11791" max="11791" width="45.81640625" style="8" customWidth="1"/>
    <col min="11792" max="11792" width="44.1796875" style="8" customWidth="1"/>
    <col min="11793" max="11793" width="34.1796875" style="8" bestFit="1" customWidth="1"/>
    <col min="11794" max="11794" width="12" style="8" customWidth="1"/>
    <col min="11795" max="12032" width="9.1796875" style="8"/>
    <col min="12033" max="12033" width="6.81640625" style="8" bestFit="1" customWidth="1"/>
    <col min="12034" max="12034" width="36" style="8" customWidth="1"/>
    <col min="12035" max="12037" width="9.1796875" style="8" customWidth="1"/>
    <col min="12038" max="12038" width="28" style="8" customWidth="1"/>
    <col min="12039" max="12039" width="9.1796875" style="8" customWidth="1"/>
    <col min="12040" max="12040" width="9.81640625" style="8" customWidth="1"/>
    <col min="12041" max="12041" width="13.81640625" style="8" customWidth="1"/>
    <col min="12042" max="12042" width="17.1796875" style="8" customWidth="1"/>
    <col min="12043" max="12043" width="10.1796875" style="8" customWidth="1"/>
    <col min="12044" max="12044" width="42.1796875" style="8" customWidth="1"/>
    <col min="12045" max="12045" width="55.81640625" style="8" customWidth="1"/>
    <col min="12046" max="12046" width="11.453125" style="8" customWidth="1"/>
    <col min="12047" max="12047" width="45.81640625" style="8" customWidth="1"/>
    <col min="12048" max="12048" width="44.1796875" style="8" customWidth="1"/>
    <col min="12049" max="12049" width="34.1796875" style="8" bestFit="1" customWidth="1"/>
    <col min="12050" max="12050" width="12" style="8" customWidth="1"/>
    <col min="12051" max="12288" width="9.1796875" style="8"/>
    <col min="12289" max="12289" width="6.81640625" style="8" bestFit="1" customWidth="1"/>
    <col min="12290" max="12290" width="36" style="8" customWidth="1"/>
    <col min="12291" max="12293" width="9.1796875" style="8" customWidth="1"/>
    <col min="12294" max="12294" width="28" style="8" customWidth="1"/>
    <col min="12295" max="12295" width="9.1796875" style="8" customWidth="1"/>
    <col min="12296" max="12296" width="9.81640625" style="8" customWidth="1"/>
    <col min="12297" max="12297" width="13.81640625" style="8" customWidth="1"/>
    <col min="12298" max="12298" width="17.1796875" style="8" customWidth="1"/>
    <col min="12299" max="12299" width="10.1796875" style="8" customWidth="1"/>
    <col min="12300" max="12300" width="42.1796875" style="8" customWidth="1"/>
    <col min="12301" max="12301" width="55.81640625" style="8" customWidth="1"/>
    <col min="12302" max="12302" width="11.453125" style="8" customWidth="1"/>
    <col min="12303" max="12303" width="45.81640625" style="8" customWidth="1"/>
    <col min="12304" max="12304" width="44.1796875" style="8" customWidth="1"/>
    <col min="12305" max="12305" width="34.1796875" style="8" bestFit="1" customWidth="1"/>
    <col min="12306" max="12306" width="12" style="8" customWidth="1"/>
    <col min="12307" max="12544" width="9.1796875" style="8"/>
    <col min="12545" max="12545" width="6.81640625" style="8" bestFit="1" customWidth="1"/>
    <col min="12546" max="12546" width="36" style="8" customWidth="1"/>
    <col min="12547" max="12549" width="9.1796875" style="8" customWidth="1"/>
    <col min="12550" max="12550" width="28" style="8" customWidth="1"/>
    <col min="12551" max="12551" width="9.1796875" style="8" customWidth="1"/>
    <col min="12552" max="12552" width="9.81640625" style="8" customWidth="1"/>
    <col min="12553" max="12553" width="13.81640625" style="8" customWidth="1"/>
    <col min="12554" max="12554" width="17.1796875" style="8" customWidth="1"/>
    <col min="12555" max="12555" width="10.1796875" style="8" customWidth="1"/>
    <col min="12556" max="12556" width="42.1796875" style="8" customWidth="1"/>
    <col min="12557" max="12557" width="55.81640625" style="8" customWidth="1"/>
    <col min="12558" max="12558" width="11.453125" style="8" customWidth="1"/>
    <col min="12559" max="12559" width="45.81640625" style="8" customWidth="1"/>
    <col min="12560" max="12560" width="44.1796875" style="8" customWidth="1"/>
    <col min="12561" max="12561" width="34.1796875" style="8" bestFit="1" customWidth="1"/>
    <col min="12562" max="12562" width="12" style="8" customWidth="1"/>
    <col min="12563" max="12800" width="9.1796875" style="8"/>
    <col min="12801" max="12801" width="6.81640625" style="8" bestFit="1" customWidth="1"/>
    <col min="12802" max="12802" width="36" style="8" customWidth="1"/>
    <col min="12803" max="12805" width="9.1796875" style="8" customWidth="1"/>
    <col min="12806" max="12806" width="28" style="8" customWidth="1"/>
    <col min="12807" max="12807" width="9.1796875" style="8" customWidth="1"/>
    <col min="12808" max="12808" width="9.81640625" style="8" customWidth="1"/>
    <col min="12809" max="12809" width="13.81640625" style="8" customWidth="1"/>
    <col min="12810" max="12810" width="17.1796875" style="8" customWidth="1"/>
    <col min="12811" max="12811" width="10.1796875" style="8" customWidth="1"/>
    <col min="12812" max="12812" width="42.1796875" style="8" customWidth="1"/>
    <col min="12813" max="12813" width="55.81640625" style="8" customWidth="1"/>
    <col min="12814" max="12814" width="11.453125" style="8" customWidth="1"/>
    <col min="12815" max="12815" width="45.81640625" style="8" customWidth="1"/>
    <col min="12816" max="12816" width="44.1796875" style="8" customWidth="1"/>
    <col min="12817" max="12817" width="34.1796875" style="8" bestFit="1" customWidth="1"/>
    <col min="12818" max="12818" width="12" style="8" customWidth="1"/>
    <col min="12819" max="13056" width="9.1796875" style="8"/>
    <col min="13057" max="13057" width="6.81640625" style="8" bestFit="1" customWidth="1"/>
    <col min="13058" max="13058" width="36" style="8" customWidth="1"/>
    <col min="13059" max="13061" width="9.1796875" style="8" customWidth="1"/>
    <col min="13062" max="13062" width="28" style="8" customWidth="1"/>
    <col min="13063" max="13063" width="9.1796875" style="8" customWidth="1"/>
    <col min="13064" max="13064" width="9.81640625" style="8" customWidth="1"/>
    <col min="13065" max="13065" width="13.81640625" style="8" customWidth="1"/>
    <col min="13066" max="13066" width="17.1796875" style="8" customWidth="1"/>
    <col min="13067" max="13067" width="10.1796875" style="8" customWidth="1"/>
    <col min="13068" max="13068" width="42.1796875" style="8" customWidth="1"/>
    <col min="13069" max="13069" width="55.81640625" style="8" customWidth="1"/>
    <col min="13070" max="13070" width="11.453125" style="8" customWidth="1"/>
    <col min="13071" max="13071" width="45.81640625" style="8" customWidth="1"/>
    <col min="13072" max="13072" width="44.1796875" style="8" customWidth="1"/>
    <col min="13073" max="13073" width="34.1796875" style="8" bestFit="1" customWidth="1"/>
    <col min="13074" max="13074" width="12" style="8" customWidth="1"/>
    <col min="13075" max="13312" width="9.1796875" style="8"/>
    <col min="13313" max="13313" width="6.81640625" style="8" bestFit="1" customWidth="1"/>
    <col min="13314" max="13314" width="36" style="8" customWidth="1"/>
    <col min="13315" max="13317" width="9.1796875" style="8" customWidth="1"/>
    <col min="13318" max="13318" width="28" style="8" customWidth="1"/>
    <col min="13319" max="13319" width="9.1796875" style="8" customWidth="1"/>
    <col min="13320" max="13320" width="9.81640625" style="8" customWidth="1"/>
    <col min="13321" max="13321" width="13.81640625" style="8" customWidth="1"/>
    <col min="13322" max="13322" width="17.1796875" style="8" customWidth="1"/>
    <col min="13323" max="13323" width="10.1796875" style="8" customWidth="1"/>
    <col min="13324" max="13324" width="42.1796875" style="8" customWidth="1"/>
    <col min="13325" max="13325" width="55.81640625" style="8" customWidth="1"/>
    <col min="13326" max="13326" width="11.453125" style="8" customWidth="1"/>
    <col min="13327" max="13327" width="45.81640625" style="8" customWidth="1"/>
    <col min="13328" max="13328" width="44.1796875" style="8" customWidth="1"/>
    <col min="13329" max="13329" width="34.1796875" style="8" bestFit="1" customWidth="1"/>
    <col min="13330" max="13330" width="12" style="8" customWidth="1"/>
    <col min="13331" max="13568" width="9.1796875" style="8"/>
    <col min="13569" max="13569" width="6.81640625" style="8" bestFit="1" customWidth="1"/>
    <col min="13570" max="13570" width="36" style="8" customWidth="1"/>
    <col min="13571" max="13573" width="9.1796875" style="8" customWidth="1"/>
    <col min="13574" max="13574" width="28" style="8" customWidth="1"/>
    <col min="13575" max="13575" width="9.1796875" style="8" customWidth="1"/>
    <col min="13576" max="13576" width="9.81640625" style="8" customWidth="1"/>
    <col min="13577" max="13577" width="13.81640625" style="8" customWidth="1"/>
    <col min="13578" max="13578" width="17.1796875" style="8" customWidth="1"/>
    <col min="13579" max="13579" width="10.1796875" style="8" customWidth="1"/>
    <col min="13580" max="13580" width="42.1796875" style="8" customWidth="1"/>
    <col min="13581" max="13581" width="55.81640625" style="8" customWidth="1"/>
    <col min="13582" max="13582" width="11.453125" style="8" customWidth="1"/>
    <col min="13583" max="13583" width="45.81640625" style="8" customWidth="1"/>
    <col min="13584" max="13584" width="44.1796875" style="8" customWidth="1"/>
    <col min="13585" max="13585" width="34.1796875" style="8" bestFit="1" customWidth="1"/>
    <col min="13586" max="13586" width="12" style="8" customWidth="1"/>
    <col min="13587" max="13824" width="9.1796875" style="8"/>
    <col min="13825" max="13825" width="6.81640625" style="8" bestFit="1" customWidth="1"/>
    <col min="13826" max="13826" width="36" style="8" customWidth="1"/>
    <col min="13827" max="13829" width="9.1796875" style="8" customWidth="1"/>
    <col min="13830" max="13830" width="28" style="8" customWidth="1"/>
    <col min="13831" max="13831" width="9.1796875" style="8" customWidth="1"/>
    <col min="13832" max="13832" width="9.81640625" style="8" customWidth="1"/>
    <col min="13833" max="13833" width="13.81640625" style="8" customWidth="1"/>
    <col min="13834" max="13834" width="17.1796875" style="8" customWidth="1"/>
    <col min="13835" max="13835" width="10.1796875" style="8" customWidth="1"/>
    <col min="13836" max="13836" width="42.1796875" style="8" customWidth="1"/>
    <col min="13837" max="13837" width="55.81640625" style="8" customWidth="1"/>
    <col min="13838" max="13838" width="11.453125" style="8" customWidth="1"/>
    <col min="13839" max="13839" width="45.81640625" style="8" customWidth="1"/>
    <col min="13840" max="13840" width="44.1796875" style="8" customWidth="1"/>
    <col min="13841" max="13841" width="34.1796875" style="8" bestFit="1" customWidth="1"/>
    <col min="13842" max="13842" width="12" style="8" customWidth="1"/>
    <col min="13843" max="14080" width="9.1796875" style="8"/>
    <col min="14081" max="14081" width="6.81640625" style="8" bestFit="1" customWidth="1"/>
    <col min="14082" max="14082" width="36" style="8" customWidth="1"/>
    <col min="14083" max="14085" width="9.1796875" style="8" customWidth="1"/>
    <col min="14086" max="14086" width="28" style="8" customWidth="1"/>
    <col min="14087" max="14087" width="9.1796875" style="8" customWidth="1"/>
    <col min="14088" max="14088" width="9.81640625" style="8" customWidth="1"/>
    <col min="14089" max="14089" width="13.81640625" style="8" customWidth="1"/>
    <col min="14090" max="14090" width="17.1796875" style="8" customWidth="1"/>
    <col min="14091" max="14091" width="10.1796875" style="8" customWidth="1"/>
    <col min="14092" max="14092" width="42.1796875" style="8" customWidth="1"/>
    <col min="14093" max="14093" width="55.81640625" style="8" customWidth="1"/>
    <col min="14094" max="14094" width="11.453125" style="8" customWidth="1"/>
    <col min="14095" max="14095" width="45.81640625" style="8" customWidth="1"/>
    <col min="14096" max="14096" width="44.1796875" style="8" customWidth="1"/>
    <col min="14097" max="14097" width="34.1796875" style="8" bestFit="1" customWidth="1"/>
    <col min="14098" max="14098" width="12" style="8" customWidth="1"/>
    <col min="14099" max="14336" width="9.1796875" style="8"/>
    <col min="14337" max="14337" width="6.81640625" style="8" bestFit="1" customWidth="1"/>
    <col min="14338" max="14338" width="36" style="8" customWidth="1"/>
    <col min="14339" max="14341" width="9.1796875" style="8" customWidth="1"/>
    <col min="14342" max="14342" width="28" style="8" customWidth="1"/>
    <col min="14343" max="14343" width="9.1796875" style="8" customWidth="1"/>
    <col min="14344" max="14344" width="9.81640625" style="8" customWidth="1"/>
    <col min="14345" max="14345" width="13.81640625" style="8" customWidth="1"/>
    <col min="14346" max="14346" width="17.1796875" style="8" customWidth="1"/>
    <col min="14347" max="14347" width="10.1796875" style="8" customWidth="1"/>
    <col min="14348" max="14348" width="42.1796875" style="8" customWidth="1"/>
    <col min="14349" max="14349" width="55.81640625" style="8" customWidth="1"/>
    <col min="14350" max="14350" width="11.453125" style="8" customWidth="1"/>
    <col min="14351" max="14351" width="45.81640625" style="8" customWidth="1"/>
    <col min="14352" max="14352" width="44.1796875" style="8" customWidth="1"/>
    <col min="14353" max="14353" width="34.1796875" style="8" bestFit="1" customWidth="1"/>
    <col min="14354" max="14354" width="12" style="8" customWidth="1"/>
    <col min="14355" max="14592" width="9.1796875" style="8"/>
    <col min="14593" max="14593" width="6.81640625" style="8" bestFit="1" customWidth="1"/>
    <col min="14594" max="14594" width="36" style="8" customWidth="1"/>
    <col min="14595" max="14597" width="9.1796875" style="8" customWidth="1"/>
    <col min="14598" max="14598" width="28" style="8" customWidth="1"/>
    <col min="14599" max="14599" width="9.1796875" style="8" customWidth="1"/>
    <col min="14600" max="14600" width="9.81640625" style="8" customWidth="1"/>
    <col min="14601" max="14601" width="13.81640625" style="8" customWidth="1"/>
    <col min="14602" max="14602" width="17.1796875" style="8" customWidth="1"/>
    <col min="14603" max="14603" width="10.1796875" style="8" customWidth="1"/>
    <col min="14604" max="14604" width="42.1796875" style="8" customWidth="1"/>
    <col min="14605" max="14605" width="55.81640625" style="8" customWidth="1"/>
    <col min="14606" max="14606" width="11.453125" style="8" customWidth="1"/>
    <col min="14607" max="14607" width="45.81640625" style="8" customWidth="1"/>
    <col min="14608" max="14608" width="44.1796875" style="8" customWidth="1"/>
    <col min="14609" max="14609" width="34.1796875" style="8" bestFit="1" customWidth="1"/>
    <col min="14610" max="14610" width="12" style="8" customWidth="1"/>
    <col min="14611" max="14848" width="9.1796875" style="8"/>
    <col min="14849" max="14849" width="6.81640625" style="8" bestFit="1" customWidth="1"/>
    <col min="14850" max="14850" width="36" style="8" customWidth="1"/>
    <col min="14851" max="14853" width="9.1796875" style="8" customWidth="1"/>
    <col min="14854" max="14854" width="28" style="8" customWidth="1"/>
    <col min="14855" max="14855" width="9.1796875" style="8" customWidth="1"/>
    <col min="14856" max="14856" width="9.81640625" style="8" customWidth="1"/>
    <col min="14857" max="14857" width="13.81640625" style="8" customWidth="1"/>
    <col min="14858" max="14858" width="17.1796875" style="8" customWidth="1"/>
    <col min="14859" max="14859" width="10.1796875" style="8" customWidth="1"/>
    <col min="14860" max="14860" width="42.1796875" style="8" customWidth="1"/>
    <col min="14861" max="14861" width="55.81640625" style="8" customWidth="1"/>
    <col min="14862" max="14862" width="11.453125" style="8" customWidth="1"/>
    <col min="14863" max="14863" width="45.81640625" style="8" customWidth="1"/>
    <col min="14864" max="14864" width="44.1796875" style="8" customWidth="1"/>
    <col min="14865" max="14865" width="34.1796875" style="8" bestFit="1" customWidth="1"/>
    <col min="14866" max="14866" width="12" style="8" customWidth="1"/>
    <col min="14867" max="15104" width="9.1796875" style="8"/>
    <col min="15105" max="15105" width="6.81640625" style="8" bestFit="1" customWidth="1"/>
    <col min="15106" max="15106" width="36" style="8" customWidth="1"/>
    <col min="15107" max="15109" width="9.1796875" style="8" customWidth="1"/>
    <col min="15110" max="15110" width="28" style="8" customWidth="1"/>
    <col min="15111" max="15111" width="9.1796875" style="8" customWidth="1"/>
    <col min="15112" max="15112" width="9.81640625" style="8" customWidth="1"/>
    <col min="15113" max="15113" width="13.81640625" style="8" customWidth="1"/>
    <col min="15114" max="15114" width="17.1796875" style="8" customWidth="1"/>
    <col min="15115" max="15115" width="10.1796875" style="8" customWidth="1"/>
    <col min="15116" max="15116" width="42.1796875" style="8" customWidth="1"/>
    <col min="15117" max="15117" width="55.81640625" style="8" customWidth="1"/>
    <col min="15118" max="15118" width="11.453125" style="8" customWidth="1"/>
    <col min="15119" max="15119" width="45.81640625" style="8" customWidth="1"/>
    <col min="15120" max="15120" width="44.1796875" style="8" customWidth="1"/>
    <col min="15121" max="15121" width="34.1796875" style="8" bestFit="1" customWidth="1"/>
    <col min="15122" max="15122" width="12" style="8" customWidth="1"/>
    <col min="15123" max="15360" width="9.1796875" style="8"/>
    <col min="15361" max="15361" width="6.81640625" style="8" bestFit="1" customWidth="1"/>
    <col min="15362" max="15362" width="36" style="8" customWidth="1"/>
    <col min="15363" max="15365" width="9.1796875" style="8" customWidth="1"/>
    <col min="15366" max="15366" width="28" style="8" customWidth="1"/>
    <col min="15367" max="15367" width="9.1796875" style="8" customWidth="1"/>
    <col min="15368" max="15368" width="9.81640625" style="8" customWidth="1"/>
    <col min="15369" max="15369" width="13.81640625" style="8" customWidth="1"/>
    <col min="15370" max="15370" width="17.1796875" style="8" customWidth="1"/>
    <col min="15371" max="15371" width="10.1796875" style="8" customWidth="1"/>
    <col min="15372" max="15372" width="42.1796875" style="8" customWidth="1"/>
    <col min="15373" max="15373" width="55.81640625" style="8" customWidth="1"/>
    <col min="15374" max="15374" width="11.453125" style="8" customWidth="1"/>
    <col min="15375" max="15375" width="45.81640625" style="8" customWidth="1"/>
    <col min="15376" max="15376" width="44.1796875" style="8" customWidth="1"/>
    <col min="15377" max="15377" width="34.1796875" style="8" bestFit="1" customWidth="1"/>
    <col min="15378" max="15378" width="12" style="8" customWidth="1"/>
    <col min="15379" max="15616" width="9.1796875" style="8"/>
    <col min="15617" max="15617" width="6.81640625" style="8" bestFit="1" customWidth="1"/>
    <col min="15618" max="15618" width="36" style="8" customWidth="1"/>
    <col min="15619" max="15621" width="9.1796875" style="8" customWidth="1"/>
    <col min="15622" max="15622" width="28" style="8" customWidth="1"/>
    <col min="15623" max="15623" width="9.1796875" style="8" customWidth="1"/>
    <col min="15624" max="15624" width="9.81640625" style="8" customWidth="1"/>
    <col min="15625" max="15625" width="13.81640625" style="8" customWidth="1"/>
    <col min="15626" max="15626" width="17.1796875" style="8" customWidth="1"/>
    <col min="15627" max="15627" width="10.1796875" style="8" customWidth="1"/>
    <col min="15628" max="15628" width="42.1796875" style="8" customWidth="1"/>
    <col min="15629" max="15629" width="55.81640625" style="8" customWidth="1"/>
    <col min="15630" max="15630" width="11.453125" style="8" customWidth="1"/>
    <col min="15631" max="15631" width="45.81640625" style="8" customWidth="1"/>
    <col min="15632" max="15632" width="44.1796875" style="8" customWidth="1"/>
    <col min="15633" max="15633" width="34.1796875" style="8" bestFit="1" customWidth="1"/>
    <col min="15634" max="15634" width="12" style="8" customWidth="1"/>
    <col min="15635" max="15872" width="9.1796875" style="8"/>
    <col min="15873" max="15873" width="6.81640625" style="8" bestFit="1" customWidth="1"/>
    <col min="15874" max="15874" width="36" style="8" customWidth="1"/>
    <col min="15875" max="15877" width="9.1796875" style="8" customWidth="1"/>
    <col min="15878" max="15878" width="28" style="8" customWidth="1"/>
    <col min="15879" max="15879" width="9.1796875" style="8" customWidth="1"/>
    <col min="15880" max="15880" width="9.81640625" style="8" customWidth="1"/>
    <col min="15881" max="15881" width="13.81640625" style="8" customWidth="1"/>
    <col min="15882" max="15882" width="17.1796875" style="8" customWidth="1"/>
    <col min="15883" max="15883" width="10.1796875" style="8" customWidth="1"/>
    <col min="15884" max="15884" width="42.1796875" style="8" customWidth="1"/>
    <col min="15885" max="15885" width="55.81640625" style="8" customWidth="1"/>
    <col min="15886" max="15886" width="11.453125" style="8" customWidth="1"/>
    <col min="15887" max="15887" width="45.81640625" style="8" customWidth="1"/>
    <col min="15888" max="15888" width="44.1796875" style="8" customWidth="1"/>
    <col min="15889" max="15889" width="34.1796875" style="8" bestFit="1" customWidth="1"/>
    <col min="15890" max="15890" width="12" style="8" customWidth="1"/>
    <col min="15891" max="16128" width="9.1796875" style="8"/>
    <col min="16129" max="16129" width="6.81640625" style="8" bestFit="1" customWidth="1"/>
    <col min="16130" max="16130" width="36" style="8" customWidth="1"/>
    <col min="16131" max="16133" width="9.1796875" style="8" customWidth="1"/>
    <col min="16134" max="16134" width="28" style="8" customWidth="1"/>
    <col min="16135" max="16135" width="9.1796875" style="8" customWidth="1"/>
    <col min="16136" max="16136" width="9.81640625" style="8" customWidth="1"/>
    <col min="16137" max="16137" width="13.81640625" style="8" customWidth="1"/>
    <col min="16138" max="16138" width="17.1796875" style="8" customWidth="1"/>
    <col min="16139" max="16139" width="10.1796875" style="8" customWidth="1"/>
    <col min="16140" max="16140" width="42.1796875" style="8" customWidth="1"/>
    <col min="16141" max="16141" width="55.81640625" style="8" customWidth="1"/>
    <col min="16142" max="16142" width="11.453125" style="8" customWidth="1"/>
    <col min="16143" max="16143" width="45.81640625" style="8" customWidth="1"/>
    <col min="16144" max="16144" width="44.1796875" style="8" customWidth="1"/>
    <col min="16145" max="16145" width="34.1796875" style="8" bestFit="1" customWidth="1"/>
    <col min="16146" max="16146" width="12" style="8" customWidth="1"/>
    <col min="16147" max="16384" width="9.1796875" style="8"/>
  </cols>
  <sheetData>
    <row r="1" spans="1:145" s="4" customFormat="1" ht="52" customHeight="1" x14ac:dyDescent="0.35">
      <c r="A1" s="1" t="s">
        <v>4</v>
      </c>
      <c r="B1" s="2" t="s">
        <v>5</v>
      </c>
      <c r="C1" s="3" t="s">
        <v>6</v>
      </c>
      <c r="D1" s="3" t="s">
        <v>7</v>
      </c>
      <c r="E1" s="3" t="s">
        <v>1</v>
      </c>
      <c r="F1" s="2" t="s">
        <v>2</v>
      </c>
      <c r="G1" s="3" t="s">
        <v>8</v>
      </c>
      <c r="H1" s="3" t="s">
        <v>30</v>
      </c>
      <c r="I1" s="3" t="s">
        <v>9</v>
      </c>
      <c r="J1" s="3" t="s">
        <v>0</v>
      </c>
      <c r="K1" s="3" t="s">
        <v>10</v>
      </c>
      <c r="L1" s="3" t="s">
        <v>11</v>
      </c>
      <c r="M1" s="1" t="s">
        <v>12</v>
      </c>
      <c r="N1" s="1" t="s">
        <v>13</v>
      </c>
      <c r="O1" s="1" t="s">
        <v>14</v>
      </c>
      <c r="P1" s="1" t="s">
        <v>15</v>
      </c>
      <c r="Q1" s="1" t="s">
        <v>16</v>
      </c>
      <c r="R1" s="1" t="s">
        <v>17</v>
      </c>
    </row>
    <row r="2" spans="1:145" s="17" customFormat="1" ht="72.5" customHeight="1" x14ac:dyDescent="0.35">
      <c r="A2" s="13">
        <v>1</v>
      </c>
      <c r="B2" s="13" t="s">
        <v>422</v>
      </c>
      <c r="C2" s="13" t="s">
        <v>18</v>
      </c>
      <c r="D2" s="13" t="s">
        <v>175</v>
      </c>
      <c r="E2" s="13" t="s">
        <v>19</v>
      </c>
      <c r="F2" s="13" t="s">
        <v>421</v>
      </c>
      <c r="G2" s="13" t="s">
        <v>250</v>
      </c>
      <c r="H2" s="13">
        <v>2</v>
      </c>
      <c r="I2" s="13">
        <v>5</v>
      </c>
      <c r="J2" s="13" t="s">
        <v>18</v>
      </c>
      <c r="K2" s="13" t="s">
        <v>20</v>
      </c>
      <c r="L2" s="13"/>
      <c r="M2" s="13" t="s">
        <v>23</v>
      </c>
      <c r="N2" s="14">
        <v>1</v>
      </c>
      <c r="O2" s="14" t="s">
        <v>21</v>
      </c>
      <c r="P2" s="15" t="s">
        <v>22</v>
      </c>
      <c r="Q2" s="16"/>
      <c r="R2" s="16"/>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row>
    <row r="3" spans="1:145" s="5" customFormat="1" ht="13" x14ac:dyDescent="0.35">
      <c r="A3" s="12"/>
      <c r="B3" s="12"/>
      <c r="C3" s="12"/>
      <c r="D3" s="12"/>
      <c r="E3" s="12"/>
      <c r="F3" s="12"/>
      <c r="G3" s="12"/>
      <c r="H3" s="12"/>
      <c r="I3" s="12"/>
      <c r="J3" s="12"/>
      <c r="K3" s="12"/>
      <c r="L3" s="12"/>
      <c r="M3" s="12"/>
      <c r="N3" s="10">
        <v>2</v>
      </c>
      <c r="O3" s="10" t="s">
        <v>24</v>
      </c>
      <c r="P3" s="11" t="s">
        <v>25</v>
      </c>
      <c r="Q3" s="12"/>
      <c r="R3" s="11"/>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row>
    <row r="4" spans="1:145" s="5" customFormat="1" ht="13" x14ac:dyDescent="0.35">
      <c r="A4" s="12"/>
      <c r="B4" s="12"/>
      <c r="C4" s="12"/>
      <c r="D4" s="12"/>
      <c r="E4" s="12"/>
      <c r="F4" s="12"/>
      <c r="G4" s="12"/>
      <c r="H4" s="12"/>
      <c r="I4" s="12"/>
      <c r="J4" s="12"/>
      <c r="K4" s="12"/>
      <c r="L4" s="12"/>
      <c r="M4" s="12"/>
      <c r="N4" s="10">
        <v>3</v>
      </c>
      <c r="O4" s="10" t="s">
        <v>469</v>
      </c>
      <c r="P4" s="11" t="s">
        <v>467</v>
      </c>
      <c r="Q4" s="12" t="s">
        <v>468</v>
      </c>
      <c r="R4" s="11"/>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row>
    <row r="5" spans="1:145" s="5" customFormat="1" ht="13" x14ac:dyDescent="0.35">
      <c r="A5" s="12"/>
      <c r="B5" s="12"/>
      <c r="C5" s="12"/>
      <c r="D5" s="12"/>
      <c r="E5" s="12"/>
      <c r="F5" s="12"/>
      <c r="G5" s="12"/>
      <c r="H5" s="12"/>
      <c r="I5" s="12"/>
      <c r="J5" s="12"/>
      <c r="K5" s="12"/>
      <c r="L5" s="12"/>
      <c r="M5" s="12"/>
      <c r="N5" s="10">
        <v>4</v>
      </c>
      <c r="O5" s="10" t="s">
        <v>470</v>
      </c>
      <c r="P5" s="11" t="s">
        <v>471</v>
      </c>
      <c r="Q5" s="12"/>
      <c r="R5" s="11"/>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row>
    <row r="6" spans="1:145" s="7" customFormat="1" ht="13" x14ac:dyDescent="0.35">
      <c r="A6" s="12"/>
      <c r="B6" s="12"/>
      <c r="C6" s="12"/>
      <c r="D6" s="12"/>
      <c r="E6" s="12"/>
      <c r="F6" s="12"/>
      <c r="G6" s="12"/>
      <c r="H6" s="12"/>
      <c r="I6" s="12"/>
      <c r="J6" s="12"/>
      <c r="K6" s="12"/>
      <c r="L6" s="12"/>
      <c r="M6" s="12"/>
      <c r="N6" s="10">
        <v>5</v>
      </c>
      <c r="O6" s="10" t="s">
        <v>472</v>
      </c>
      <c r="P6" s="11" t="s">
        <v>247</v>
      </c>
      <c r="Q6" s="12"/>
      <c r="R6" s="11"/>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row>
    <row r="7" spans="1:145" s="7" customFormat="1" ht="28" customHeight="1" x14ac:dyDescent="0.35">
      <c r="A7" s="12"/>
      <c r="B7" s="12"/>
      <c r="C7" s="12"/>
      <c r="D7" s="12"/>
      <c r="E7" s="12"/>
      <c r="F7" s="12"/>
      <c r="G7" s="12"/>
      <c r="H7" s="12"/>
      <c r="I7" s="12"/>
      <c r="J7" s="12"/>
      <c r="K7" s="12"/>
      <c r="L7" s="12"/>
      <c r="M7" s="12"/>
      <c r="N7" s="10">
        <v>6</v>
      </c>
      <c r="O7" s="11" t="s">
        <v>39</v>
      </c>
      <c r="P7" s="11" t="s">
        <v>40</v>
      </c>
      <c r="Q7" s="89" t="s">
        <v>93</v>
      </c>
      <c r="R7" s="11"/>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row>
    <row r="8" spans="1:145" s="7" customFormat="1" ht="52" x14ac:dyDescent="0.35">
      <c r="A8" s="12"/>
      <c r="B8" s="12"/>
      <c r="C8" s="12"/>
      <c r="D8" s="12"/>
      <c r="E8" s="12"/>
      <c r="F8" s="12"/>
      <c r="G8" s="12"/>
      <c r="H8" s="12"/>
      <c r="I8" s="12"/>
      <c r="J8" s="12"/>
      <c r="K8" s="12"/>
      <c r="L8" s="12"/>
      <c r="M8" s="12"/>
      <c r="N8" s="10">
        <v>7</v>
      </c>
      <c r="O8" s="10" t="s">
        <v>159</v>
      </c>
      <c r="P8" s="11" t="s">
        <v>248</v>
      </c>
      <c r="Q8" s="12"/>
      <c r="R8" s="11"/>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row>
    <row r="9" spans="1:145" s="7" customFormat="1" ht="26" x14ac:dyDescent="0.35">
      <c r="A9" s="12"/>
      <c r="B9" s="12"/>
      <c r="C9" s="12"/>
      <c r="D9" s="12"/>
      <c r="E9" s="12"/>
      <c r="F9" s="12"/>
      <c r="G9" s="12"/>
      <c r="H9" s="12"/>
      <c r="I9" s="12"/>
      <c r="J9" s="12"/>
      <c r="K9" s="12"/>
      <c r="L9" s="12"/>
      <c r="M9" s="12"/>
      <c r="N9" s="10">
        <v>8</v>
      </c>
      <c r="O9" s="10" t="s">
        <v>48</v>
      </c>
      <c r="P9" s="11" t="s">
        <v>42</v>
      </c>
      <c r="Q9" s="12"/>
      <c r="R9" s="11"/>
      <c r="S9" s="4"/>
      <c r="T9" s="4"/>
      <c r="U9" s="4"/>
      <c r="V9" s="4"/>
      <c r="W9" s="4"/>
      <c r="X9" s="4"/>
      <c r="Y9" s="4"/>
      <c r="Z9" s="4"/>
      <c r="AA9" s="4"/>
      <c r="AB9" s="4"/>
      <c r="AC9" s="4"/>
      <c r="AD9" s="4"/>
      <c r="AE9" s="4"/>
      <c r="AF9" s="4"/>
      <c r="AG9" s="4"/>
      <c r="AH9" s="4"/>
      <c r="AI9" s="4"/>
      <c r="AJ9" s="4"/>
      <c r="AK9" s="4"/>
      <c r="AL9" s="4"/>
      <c r="AM9" s="4"/>
      <c r="AN9" s="4"/>
      <c r="AO9" s="4"/>
      <c r="AP9" s="4"/>
    </row>
    <row r="10" spans="1:145" s="7" customFormat="1" ht="39" x14ac:dyDescent="0.35">
      <c r="A10" s="12"/>
      <c r="B10" s="12"/>
      <c r="C10" s="12"/>
      <c r="D10" s="12"/>
      <c r="E10" s="12"/>
      <c r="F10" s="12"/>
      <c r="G10" s="12"/>
      <c r="H10" s="12"/>
      <c r="I10" s="12"/>
      <c r="J10" s="12"/>
      <c r="K10" s="12"/>
      <c r="L10" s="12"/>
      <c r="M10" s="12"/>
      <c r="N10" s="10">
        <v>9</v>
      </c>
      <c r="O10" s="10" t="s">
        <v>43</v>
      </c>
      <c r="P10" s="11" t="s">
        <v>249</v>
      </c>
      <c r="Q10" s="12"/>
      <c r="R10" s="11"/>
      <c r="S10" s="4"/>
      <c r="T10" s="4"/>
      <c r="U10" s="4"/>
      <c r="V10" s="4"/>
      <c r="W10" s="4"/>
      <c r="X10" s="4"/>
      <c r="Y10" s="4"/>
      <c r="Z10" s="4"/>
      <c r="AA10" s="4"/>
      <c r="AB10" s="4"/>
      <c r="AC10" s="4"/>
      <c r="AD10" s="4"/>
      <c r="AE10" s="4"/>
      <c r="AF10" s="4"/>
      <c r="AG10" s="4"/>
      <c r="AH10" s="4"/>
      <c r="AI10" s="4"/>
      <c r="AJ10" s="4"/>
      <c r="AK10" s="4"/>
      <c r="AL10" s="4"/>
      <c r="AM10" s="4"/>
      <c r="AN10" s="4"/>
      <c r="AO10" s="4"/>
      <c r="AP10" s="4"/>
    </row>
    <row r="11" spans="1:145" s="7" customFormat="1" ht="13" x14ac:dyDescent="0.35">
      <c r="A11" s="12"/>
      <c r="B11" s="12"/>
      <c r="C11" s="12"/>
      <c r="D11" s="12"/>
      <c r="E11" s="12"/>
      <c r="F11" s="12"/>
      <c r="G11" s="12"/>
      <c r="H11" s="12"/>
      <c r="I11" s="12"/>
      <c r="J11" s="12"/>
      <c r="K11" s="12"/>
      <c r="L11" s="12"/>
      <c r="M11" s="12"/>
      <c r="N11" s="10">
        <v>10</v>
      </c>
      <c r="O11" s="10" t="s">
        <v>45</v>
      </c>
      <c r="P11" s="11" t="s">
        <v>46</v>
      </c>
      <c r="Q11" s="12"/>
      <c r="R11" s="11"/>
      <c r="S11" s="4"/>
      <c r="T11" s="4"/>
      <c r="U11" s="4"/>
      <c r="V11" s="4"/>
      <c r="W11" s="4"/>
      <c r="X11" s="4"/>
      <c r="Y11" s="4"/>
      <c r="Z11" s="4"/>
      <c r="AA11" s="4"/>
      <c r="AB11" s="4"/>
      <c r="AC11" s="4"/>
      <c r="AD11" s="4"/>
      <c r="AE11" s="4"/>
      <c r="AF11" s="4"/>
      <c r="AG11" s="4"/>
      <c r="AH11" s="4"/>
      <c r="AI11" s="4"/>
      <c r="AJ11" s="4"/>
      <c r="AK11" s="4"/>
      <c r="AL11" s="4"/>
      <c r="AM11" s="4"/>
      <c r="AN11" s="4"/>
      <c r="AO11" s="4"/>
      <c r="AP11" s="4"/>
    </row>
    <row r="12" spans="1:145" s="7" customFormat="1" ht="26" x14ac:dyDescent="0.35">
      <c r="A12" s="12"/>
      <c r="B12" s="12"/>
      <c r="C12" s="12"/>
      <c r="D12" s="12"/>
      <c r="E12" s="12"/>
      <c r="F12" s="12"/>
      <c r="G12" s="12"/>
      <c r="H12" s="12"/>
      <c r="I12" s="12"/>
      <c r="J12" s="12"/>
      <c r="K12" s="12"/>
      <c r="L12" s="12"/>
      <c r="M12" s="12"/>
      <c r="N12" s="10">
        <v>11</v>
      </c>
      <c r="O12" s="10" t="s">
        <v>29</v>
      </c>
      <c r="P12" s="11" t="s">
        <v>47</v>
      </c>
      <c r="Q12" s="12"/>
      <c r="R12" s="11"/>
      <c r="S12" s="4"/>
      <c r="T12" s="4"/>
      <c r="U12" s="4"/>
      <c r="V12" s="4"/>
      <c r="W12" s="4"/>
      <c r="X12" s="4"/>
      <c r="Y12" s="4"/>
      <c r="Z12" s="4"/>
      <c r="AA12" s="4"/>
      <c r="AB12" s="4"/>
      <c r="AC12" s="4"/>
      <c r="AD12" s="4"/>
      <c r="AE12" s="4"/>
      <c r="AF12" s="4"/>
      <c r="AG12" s="4"/>
      <c r="AH12" s="4"/>
      <c r="AI12" s="4"/>
      <c r="AJ12" s="4"/>
      <c r="AK12" s="4"/>
      <c r="AL12" s="4"/>
      <c r="AM12" s="4"/>
      <c r="AN12" s="4"/>
      <c r="AO12" s="4"/>
      <c r="AP12" s="4"/>
    </row>
    <row r="13" spans="1:145" s="7" customFormat="1" ht="28" customHeight="1" x14ac:dyDescent="0.35">
      <c r="A13" s="12"/>
      <c r="B13" s="12"/>
      <c r="C13" s="12"/>
      <c r="D13" s="12"/>
      <c r="E13" s="12"/>
      <c r="F13" s="12"/>
      <c r="G13" s="12"/>
      <c r="H13" s="92"/>
      <c r="I13" s="92"/>
      <c r="J13" s="92"/>
      <c r="K13" s="92"/>
      <c r="L13" s="92"/>
      <c r="M13" s="92"/>
      <c r="N13" s="10">
        <v>12</v>
      </c>
      <c r="O13" s="93" t="s">
        <v>130</v>
      </c>
      <c r="P13" s="93" t="s">
        <v>132</v>
      </c>
      <c r="Q13" s="89" t="s">
        <v>475</v>
      </c>
      <c r="R13" s="11"/>
      <c r="S13" s="4"/>
      <c r="T13" s="4"/>
      <c r="U13" s="4"/>
      <c r="V13" s="4"/>
      <c r="W13" s="4"/>
      <c r="X13" s="4"/>
      <c r="Y13" s="4"/>
      <c r="Z13" s="4"/>
      <c r="AA13" s="4"/>
      <c r="AB13" s="4"/>
      <c r="AC13" s="4"/>
      <c r="AD13" s="4"/>
      <c r="AE13" s="4"/>
      <c r="AF13" s="4"/>
      <c r="AG13" s="4"/>
      <c r="AH13" s="4"/>
      <c r="AI13" s="4"/>
      <c r="AJ13" s="4"/>
      <c r="AK13" s="4"/>
      <c r="AL13" s="4"/>
      <c r="AM13" s="4"/>
      <c r="AN13" s="4"/>
      <c r="AO13" s="4"/>
      <c r="AP13" s="4"/>
    </row>
    <row r="14" spans="1:145" s="7" customFormat="1" ht="34.5" customHeight="1" x14ac:dyDescent="0.35">
      <c r="A14" s="12"/>
      <c r="B14" s="12"/>
      <c r="C14" s="12"/>
      <c r="D14" s="12"/>
      <c r="E14" s="12"/>
      <c r="F14" s="12"/>
      <c r="G14" s="12"/>
      <c r="H14" s="12"/>
      <c r="I14" s="12"/>
      <c r="J14" s="12"/>
      <c r="K14" s="12"/>
      <c r="L14" s="12"/>
      <c r="M14" s="12"/>
      <c r="N14" s="10">
        <v>13</v>
      </c>
      <c r="O14" s="10" t="s">
        <v>170</v>
      </c>
      <c r="P14" s="11" t="s">
        <v>71</v>
      </c>
      <c r="Q14" s="12"/>
      <c r="R14" s="11"/>
      <c r="S14" s="4"/>
      <c r="T14" s="4"/>
      <c r="U14" s="4"/>
      <c r="V14" s="4"/>
      <c r="W14" s="4"/>
      <c r="X14" s="4"/>
      <c r="Y14" s="4"/>
      <c r="Z14" s="4"/>
      <c r="AA14" s="4"/>
      <c r="AB14" s="4"/>
      <c r="AC14" s="4"/>
      <c r="AD14" s="4"/>
      <c r="AE14" s="4"/>
      <c r="AF14" s="4"/>
      <c r="AG14" s="4"/>
      <c r="AH14" s="4"/>
      <c r="AI14" s="4"/>
      <c r="AJ14" s="4"/>
      <c r="AK14" s="4"/>
      <c r="AL14" s="4"/>
      <c r="AM14" s="4"/>
      <c r="AN14" s="4"/>
      <c r="AO14" s="4"/>
      <c r="AP14" s="4"/>
    </row>
    <row r="15" spans="1:145" s="7" customFormat="1" ht="41.5" customHeight="1" x14ac:dyDescent="0.35">
      <c r="A15" s="12"/>
      <c r="B15" s="12"/>
      <c r="C15" s="12"/>
      <c r="D15" s="12"/>
      <c r="E15" s="12"/>
      <c r="F15" s="12"/>
      <c r="G15" s="12"/>
      <c r="H15" s="12"/>
      <c r="I15" s="12"/>
      <c r="J15" s="12"/>
      <c r="K15" s="12"/>
      <c r="L15" s="12"/>
      <c r="M15" s="12"/>
      <c r="N15" s="10">
        <v>14</v>
      </c>
      <c r="O15" s="10" t="s">
        <v>124</v>
      </c>
      <c r="P15" s="11" t="s">
        <v>116</v>
      </c>
      <c r="Q15" s="12" t="s">
        <v>479</v>
      </c>
      <c r="R15" s="11"/>
      <c r="S15" s="4"/>
      <c r="T15" s="4"/>
      <c r="U15" s="4"/>
      <c r="V15" s="4"/>
      <c r="W15" s="4"/>
      <c r="X15" s="4"/>
      <c r="Y15" s="4"/>
      <c r="Z15" s="4"/>
      <c r="AA15" s="4"/>
      <c r="AB15" s="4"/>
      <c r="AC15" s="4"/>
      <c r="AD15" s="4"/>
      <c r="AE15" s="4"/>
      <c r="AF15" s="4"/>
      <c r="AG15" s="4"/>
      <c r="AH15" s="4"/>
      <c r="AI15" s="4"/>
      <c r="AJ15" s="4"/>
      <c r="AK15" s="4"/>
      <c r="AL15" s="4"/>
      <c r="AM15" s="4"/>
      <c r="AN15" s="4"/>
      <c r="AO15" s="4"/>
      <c r="AP15" s="4"/>
    </row>
    <row r="16" spans="1:145" s="7" customFormat="1" ht="41.5" customHeight="1" x14ac:dyDescent="0.35">
      <c r="A16" s="12"/>
      <c r="B16" s="12"/>
      <c r="C16" s="12"/>
      <c r="D16" s="12"/>
      <c r="E16" s="12"/>
      <c r="F16" s="12"/>
      <c r="G16" s="12"/>
      <c r="H16" s="12"/>
      <c r="I16" s="12"/>
      <c r="J16" s="12"/>
      <c r="K16" s="12"/>
      <c r="L16" s="12"/>
      <c r="M16" s="12"/>
      <c r="N16" s="10">
        <v>15</v>
      </c>
      <c r="O16" s="10" t="s">
        <v>413</v>
      </c>
      <c r="P16" s="11" t="s">
        <v>116</v>
      </c>
      <c r="Q16" s="12" t="s">
        <v>479</v>
      </c>
      <c r="R16" s="11"/>
      <c r="S16" s="4"/>
      <c r="T16" s="4"/>
      <c r="U16" s="4"/>
      <c r="V16" s="4"/>
      <c r="W16" s="4"/>
      <c r="X16" s="4"/>
      <c r="Y16" s="4"/>
      <c r="Z16" s="4"/>
      <c r="AA16" s="4"/>
      <c r="AB16" s="4"/>
      <c r="AC16" s="4"/>
      <c r="AD16" s="4"/>
      <c r="AE16" s="4"/>
      <c r="AF16" s="4"/>
      <c r="AG16" s="4"/>
      <c r="AH16" s="4"/>
      <c r="AI16" s="4"/>
      <c r="AJ16" s="4"/>
      <c r="AK16" s="4"/>
      <c r="AL16" s="4"/>
      <c r="AM16" s="4"/>
      <c r="AN16" s="4"/>
      <c r="AO16" s="4"/>
      <c r="AP16" s="4"/>
    </row>
    <row r="17" spans="1:42" s="7" customFormat="1" ht="35.5" customHeight="1" x14ac:dyDescent="0.35">
      <c r="A17" s="12"/>
      <c r="B17" s="12"/>
      <c r="C17" s="12"/>
      <c r="D17" s="12"/>
      <c r="E17" s="12"/>
      <c r="F17" s="12"/>
      <c r="G17" s="12"/>
      <c r="H17" s="12"/>
      <c r="I17" s="12"/>
      <c r="J17" s="12"/>
      <c r="K17" s="12"/>
      <c r="L17" s="12"/>
      <c r="M17" s="12"/>
      <c r="N17" s="10">
        <v>16</v>
      </c>
      <c r="O17" s="10" t="s">
        <v>473</v>
      </c>
      <c r="P17" s="11" t="s">
        <v>474</v>
      </c>
      <c r="Q17" s="12"/>
      <c r="R17" s="11"/>
      <c r="S17" s="4"/>
      <c r="T17" s="4"/>
      <c r="U17" s="4"/>
      <c r="V17" s="4"/>
      <c r="W17" s="4"/>
      <c r="X17" s="4"/>
      <c r="Y17" s="4"/>
      <c r="Z17" s="4"/>
      <c r="AA17" s="4"/>
      <c r="AB17" s="4"/>
      <c r="AC17" s="4"/>
      <c r="AD17" s="4"/>
      <c r="AE17" s="4"/>
      <c r="AF17" s="4"/>
      <c r="AG17" s="4"/>
      <c r="AH17" s="4"/>
      <c r="AI17" s="4"/>
      <c r="AJ17" s="4"/>
      <c r="AK17" s="4"/>
      <c r="AL17" s="4"/>
      <c r="AM17" s="4"/>
      <c r="AN17" s="4"/>
      <c r="AO17" s="4"/>
      <c r="AP17" s="4"/>
    </row>
    <row r="18" spans="1:42" s="7" customFormat="1" ht="35.5" customHeight="1" x14ac:dyDescent="0.35">
      <c r="A18" s="12"/>
      <c r="B18" s="12"/>
      <c r="C18" s="12"/>
      <c r="D18" s="12"/>
      <c r="E18" s="12"/>
      <c r="F18" s="12"/>
      <c r="G18" s="12"/>
      <c r="H18" s="12"/>
      <c r="I18" s="12"/>
      <c r="J18" s="12"/>
      <c r="K18" s="12"/>
      <c r="L18" s="12"/>
      <c r="M18" s="12"/>
      <c r="N18" s="10">
        <v>17</v>
      </c>
      <c r="O18" s="10" t="s">
        <v>124</v>
      </c>
      <c r="P18" s="11" t="s">
        <v>477</v>
      </c>
      <c r="Q18" s="12" t="s">
        <v>478</v>
      </c>
      <c r="R18" s="11"/>
      <c r="S18" s="4"/>
      <c r="T18" s="4"/>
      <c r="U18" s="4"/>
      <c r="V18" s="4"/>
      <c r="W18" s="4"/>
      <c r="X18" s="4"/>
      <c r="Y18" s="4"/>
      <c r="Z18" s="4"/>
      <c r="AA18" s="4"/>
      <c r="AB18" s="4"/>
      <c r="AC18" s="4"/>
      <c r="AD18" s="4"/>
      <c r="AE18" s="4"/>
      <c r="AF18" s="4"/>
      <c r="AG18" s="4"/>
      <c r="AH18" s="4"/>
      <c r="AI18" s="4"/>
      <c r="AJ18" s="4"/>
      <c r="AK18" s="4"/>
      <c r="AL18" s="4"/>
      <c r="AM18" s="4"/>
      <c r="AN18" s="4"/>
      <c r="AO18" s="4"/>
      <c r="AP18" s="4"/>
    </row>
    <row r="19" spans="1:42" s="7" customFormat="1" ht="35.5" customHeight="1" x14ac:dyDescent="0.35">
      <c r="A19" s="12"/>
      <c r="B19" s="12"/>
      <c r="C19" s="12"/>
      <c r="D19" s="12"/>
      <c r="E19" s="12"/>
      <c r="F19" s="12"/>
      <c r="G19" s="12"/>
      <c r="H19" s="12"/>
      <c r="I19" s="12"/>
      <c r="J19" s="12"/>
      <c r="K19" s="12"/>
      <c r="L19" s="12"/>
      <c r="M19" s="12"/>
      <c r="N19" s="10">
        <v>18</v>
      </c>
      <c r="O19" s="10" t="s">
        <v>476</v>
      </c>
      <c r="P19" s="11" t="s">
        <v>477</v>
      </c>
      <c r="Q19" s="12" t="s">
        <v>478</v>
      </c>
      <c r="R19" s="11"/>
      <c r="S19" s="4"/>
      <c r="T19" s="4"/>
      <c r="U19" s="4"/>
      <c r="V19" s="4"/>
      <c r="W19" s="4"/>
      <c r="X19" s="4"/>
      <c r="Y19" s="4"/>
      <c r="Z19" s="4"/>
      <c r="AA19" s="4"/>
      <c r="AB19" s="4"/>
      <c r="AC19" s="4"/>
      <c r="AD19" s="4"/>
      <c r="AE19" s="4"/>
      <c r="AF19" s="4"/>
      <c r="AG19" s="4"/>
      <c r="AH19" s="4"/>
      <c r="AI19" s="4"/>
      <c r="AJ19" s="4"/>
      <c r="AK19" s="4"/>
      <c r="AL19" s="4"/>
      <c r="AM19" s="4"/>
      <c r="AN19" s="4"/>
      <c r="AO19" s="4"/>
      <c r="AP19" s="4"/>
    </row>
    <row r="20" spans="1:42" s="7" customFormat="1" ht="35.5" customHeight="1" x14ac:dyDescent="0.35">
      <c r="A20" s="12"/>
      <c r="B20" s="12"/>
      <c r="C20" s="12"/>
      <c r="D20" s="12"/>
      <c r="E20" s="12"/>
      <c r="F20" s="12"/>
      <c r="G20" s="12"/>
      <c r="H20" s="12"/>
      <c r="I20" s="12"/>
      <c r="J20" s="12"/>
      <c r="K20" s="12"/>
      <c r="L20" s="12"/>
      <c r="M20" s="12"/>
      <c r="N20" s="10">
        <v>19</v>
      </c>
      <c r="O20" s="10" t="s">
        <v>492</v>
      </c>
      <c r="P20" s="11" t="s">
        <v>493</v>
      </c>
      <c r="Q20" s="12"/>
      <c r="R20" s="11"/>
      <c r="S20" s="4"/>
      <c r="T20" s="4"/>
      <c r="U20" s="4"/>
      <c r="V20" s="4"/>
      <c r="W20" s="4"/>
      <c r="X20" s="4"/>
      <c r="Y20" s="4"/>
      <c r="Z20" s="4"/>
      <c r="AA20" s="4"/>
      <c r="AB20" s="4"/>
      <c r="AC20" s="4"/>
      <c r="AD20" s="4"/>
      <c r="AE20" s="4"/>
      <c r="AF20" s="4"/>
      <c r="AG20" s="4"/>
      <c r="AH20" s="4"/>
      <c r="AI20" s="4"/>
      <c r="AJ20" s="4"/>
      <c r="AK20" s="4"/>
      <c r="AL20" s="4"/>
      <c r="AM20" s="4"/>
      <c r="AN20" s="4"/>
      <c r="AO20" s="4"/>
      <c r="AP20" s="4"/>
    </row>
    <row r="21" spans="1:42" s="7" customFormat="1" ht="34.5" customHeight="1" x14ac:dyDescent="0.35">
      <c r="A21" s="12"/>
      <c r="B21" s="12"/>
      <c r="C21" s="12"/>
      <c r="D21" s="12"/>
      <c r="E21" s="12"/>
      <c r="F21" s="12"/>
      <c r="G21" s="12"/>
      <c r="H21" s="12"/>
      <c r="I21" s="12"/>
      <c r="J21" s="12"/>
      <c r="K21" s="12"/>
      <c r="L21" s="12"/>
      <c r="M21" s="12"/>
      <c r="N21" s="10">
        <v>20</v>
      </c>
      <c r="O21" s="93" t="s">
        <v>106</v>
      </c>
      <c r="P21" s="93" t="s">
        <v>480</v>
      </c>
      <c r="Q21" s="89" t="s">
        <v>482</v>
      </c>
      <c r="R21" s="11"/>
      <c r="S21" s="4"/>
      <c r="T21" s="4"/>
      <c r="U21" s="4"/>
      <c r="V21" s="4"/>
      <c r="W21" s="4"/>
      <c r="X21" s="4"/>
      <c r="Y21" s="4"/>
      <c r="Z21" s="4"/>
      <c r="AA21" s="4"/>
      <c r="AB21" s="4"/>
      <c r="AC21" s="4"/>
      <c r="AD21" s="4"/>
      <c r="AE21" s="4"/>
      <c r="AF21" s="4"/>
      <c r="AG21" s="4"/>
      <c r="AH21" s="4"/>
      <c r="AI21" s="4"/>
      <c r="AJ21" s="4"/>
      <c r="AK21" s="4"/>
      <c r="AL21" s="4"/>
      <c r="AM21" s="4"/>
      <c r="AN21" s="4"/>
      <c r="AO21" s="4"/>
      <c r="AP21" s="4"/>
    </row>
    <row r="22" spans="1:42" s="7" customFormat="1" ht="26" x14ac:dyDescent="0.35">
      <c r="A22" s="12"/>
      <c r="B22" s="12"/>
      <c r="C22" s="12"/>
      <c r="D22" s="12"/>
      <c r="E22" s="12"/>
      <c r="F22" s="12"/>
      <c r="G22" s="12"/>
      <c r="H22" s="12"/>
      <c r="I22" s="12"/>
      <c r="J22" s="12"/>
      <c r="K22" s="12"/>
      <c r="L22" s="12"/>
      <c r="M22" s="12"/>
      <c r="N22" s="10">
        <v>21</v>
      </c>
      <c r="O22" s="10" t="s">
        <v>481</v>
      </c>
      <c r="P22" s="11" t="s">
        <v>474</v>
      </c>
      <c r="Q22" s="12"/>
      <c r="R22" s="11"/>
      <c r="S22" s="4"/>
      <c r="T22" s="4"/>
      <c r="U22" s="4"/>
      <c r="V22" s="4"/>
      <c r="W22" s="4"/>
      <c r="X22" s="4"/>
      <c r="Y22" s="4"/>
      <c r="Z22" s="4"/>
      <c r="AA22" s="4"/>
      <c r="AB22" s="4"/>
      <c r="AC22" s="4"/>
      <c r="AD22" s="4"/>
      <c r="AE22" s="4"/>
      <c r="AF22" s="4"/>
      <c r="AG22" s="4"/>
      <c r="AH22" s="4"/>
      <c r="AI22" s="4"/>
      <c r="AJ22" s="4"/>
      <c r="AK22" s="4"/>
      <c r="AL22" s="4"/>
      <c r="AM22" s="4"/>
      <c r="AN22" s="4"/>
      <c r="AO22" s="4"/>
      <c r="AP22" s="4"/>
    </row>
    <row r="23" spans="1:42" s="7" customFormat="1" ht="41.5" customHeight="1" x14ac:dyDescent="0.35">
      <c r="A23" s="12"/>
      <c r="B23" s="12"/>
      <c r="C23" s="12"/>
      <c r="D23" s="12"/>
      <c r="E23" s="12"/>
      <c r="F23" s="12"/>
      <c r="G23" s="12"/>
      <c r="H23" s="12"/>
      <c r="I23" s="12"/>
      <c r="J23" s="12"/>
      <c r="K23" s="12"/>
      <c r="L23" s="12"/>
      <c r="M23" s="12"/>
      <c r="N23" s="10">
        <v>22</v>
      </c>
      <c r="O23" s="93" t="s">
        <v>147</v>
      </c>
      <c r="P23" s="93" t="s">
        <v>150</v>
      </c>
      <c r="Q23" s="89" t="s">
        <v>482</v>
      </c>
      <c r="R23" s="11"/>
      <c r="S23" s="4"/>
      <c r="T23" s="4"/>
      <c r="U23" s="4"/>
      <c r="V23" s="4"/>
      <c r="W23" s="4"/>
      <c r="X23" s="4"/>
      <c r="Y23" s="4"/>
      <c r="Z23" s="4"/>
      <c r="AA23" s="4"/>
      <c r="AB23" s="4"/>
      <c r="AC23" s="4"/>
      <c r="AD23" s="4"/>
      <c r="AE23" s="4"/>
      <c r="AF23" s="4"/>
      <c r="AG23" s="4"/>
      <c r="AH23" s="4"/>
      <c r="AI23" s="4"/>
      <c r="AJ23" s="4"/>
      <c r="AK23" s="4"/>
      <c r="AL23" s="4"/>
      <c r="AM23" s="4"/>
      <c r="AN23" s="4"/>
      <c r="AO23" s="4"/>
      <c r="AP23" s="4"/>
    </row>
    <row r="24" spans="1:42" s="7" customFormat="1" ht="41.5" customHeight="1" x14ac:dyDescent="0.35">
      <c r="A24" s="12"/>
      <c r="B24" s="12"/>
      <c r="C24" s="12"/>
      <c r="D24" s="12"/>
      <c r="E24" s="12"/>
      <c r="F24" s="12"/>
      <c r="G24" s="12"/>
      <c r="H24" s="12"/>
      <c r="I24" s="12"/>
      <c r="J24" s="12"/>
      <c r="K24" s="12"/>
      <c r="L24" s="12"/>
      <c r="M24" s="12"/>
      <c r="N24" s="10">
        <v>23</v>
      </c>
      <c r="O24" s="93" t="s">
        <v>483</v>
      </c>
      <c r="P24" s="93" t="s">
        <v>484</v>
      </c>
      <c r="Q24" s="89"/>
      <c r="R24" s="11"/>
      <c r="S24" s="4"/>
      <c r="T24" s="4"/>
      <c r="U24" s="4"/>
      <c r="V24" s="4"/>
      <c r="W24" s="4"/>
      <c r="X24" s="4"/>
      <c r="Y24" s="4"/>
      <c r="Z24" s="4"/>
      <c r="AA24" s="4"/>
      <c r="AB24" s="4"/>
      <c r="AC24" s="4"/>
      <c r="AD24" s="4"/>
      <c r="AE24" s="4"/>
      <c r="AF24" s="4"/>
      <c r="AG24" s="4"/>
      <c r="AH24" s="4"/>
      <c r="AI24" s="4"/>
      <c r="AJ24" s="4"/>
      <c r="AK24" s="4"/>
      <c r="AL24" s="4"/>
      <c r="AM24" s="4"/>
      <c r="AN24" s="4"/>
      <c r="AO24" s="4"/>
      <c r="AP24" s="4"/>
    </row>
    <row r="25" spans="1:42" s="7" customFormat="1" ht="41.5" customHeight="1" x14ac:dyDescent="0.35">
      <c r="A25" s="12"/>
      <c r="B25" s="12"/>
      <c r="C25" s="12"/>
      <c r="D25" s="12"/>
      <c r="E25" s="12"/>
      <c r="F25" s="12"/>
      <c r="G25" s="12"/>
      <c r="H25" s="12"/>
      <c r="I25" s="12"/>
      <c r="J25" s="12"/>
      <c r="K25" s="12"/>
      <c r="L25" s="12"/>
      <c r="M25" s="12"/>
      <c r="N25" s="10">
        <v>24</v>
      </c>
      <c r="O25" s="10" t="s">
        <v>481</v>
      </c>
      <c r="P25" s="11" t="s">
        <v>474</v>
      </c>
      <c r="Q25" s="12"/>
      <c r="R25" s="11"/>
      <c r="S25" s="4"/>
      <c r="T25" s="4"/>
      <c r="U25" s="4"/>
      <c r="V25" s="4"/>
      <c r="W25" s="4"/>
      <c r="X25" s="4"/>
      <c r="Y25" s="4"/>
      <c r="Z25" s="4"/>
      <c r="AA25" s="4"/>
      <c r="AB25" s="4"/>
      <c r="AC25" s="4"/>
      <c r="AD25" s="4"/>
      <c r="AE25" s="4"/>
      <c r="AF25" s="4"/>
      <c r="AG25" s="4"/>
      <c r="AH25" s="4"/>
      <c r="AI25" s="4"/>
      <c r="AJ25" s="4"/>
      <c r="AK25" s="4"/>
      <c r="AL25" s="4"/>
      <c r="AM25" s="4"/>
      <c r="AN25" s="4"/>
      <c r="AO25" s="4"/>
      <c r="AP25" s="4"/>
    </row>
    <row r="26" spans="1:42" s="7" customFormat="1" ht="41.5" customHeight="1" x14ac:dyDescent="0.35">
      <c r="A26" s="12"/>
      <c r="B26" s="12"/>
      <c r="C26" s="12"/>
      <c r="D26" s="12"/>
      <c r="E26" s="12"/>
      <c r="F26" s="12"/>
      <c r="G26" s="12"/>
      <c r="H26" s="12"/>
      <c r="I26" s="12"/>
      <c r="J26" s="12"/>
      <c r="K26" s="12"/>
      <c r="L26" s="12"/>
      <c r="M26" s="12"/>
      <c r="N26" s="10">
        <v>25</v>
      </c>
      <c r="O26" s="93" t="s">
        <v>485</v>
      </c>
      <c r="P26" s="93" t="s">
        <v>486</v>
      </c>
      <c r="Q26" s="89" t="s">
        <v>475</v>
      </c>
      <c r="R26" s="11"/>
      <c r="S26" s="4"/>
      <c r="T26" s="4"/>
      <c r="U26" s="4"/>
      <c r="V26" s="4"/>
      <c r="W26" s="4"/>
      <c r="X26" s="4"/>
      <c r="Y26" s="4"/>
      <c r="Z26" s="4"/>
      <c r="AA26" s="4"/>
      <c r="AB26" s="4"/>
      <c r="AC26" s="4"/>
      <c r="AD26" s="4"/>
      <c r="AE26" s="4"/>
      <c r="AF26" s="4"/>
      <c r="AG26" s="4"/>
      <c r="AH26" s="4"/>
      <c r="AI26" s="4"/>
      <c r="AJ26" s="4"/>
      <c r="AK26" s="4"/>
      <c r="AL26" s="4"/>
      <c r="AM26" s="4"/>
      <c r="AN26" s="4"/>
      <c r="AO26" s="4"/>
      <c r="AP26" s="4"/>
    </row>
    <row r="27" spans="1:42" s="7" customFormat="1" ht="41.5" customHeight="1" x14ac:dyDescent="0.35">
      <c r="A27" s="12"/>
      <c r="B27" s="12"/>
      <c r="C27" s="12"/>
      <c r="D27" s="12"/>
      <c r="E27" s="12"/>
      <c r="F27" s="12"/>
      <c r="G27" s="12"/>
      <c r="H27" s="12"/>
      <c r="I27" s="12"/>
      <c r="J27" s="12"/>
      <c r="K27" s="12"/>
      <c r="L27" s="12"/>
      <c r="M27" s="12"/>
      <c r="N27" s="10">
        <v>26</v>
      </c>
      <c r="O27" s="10" t="s">
        <v>487</v>
      </c>
      <c r="P27" s="11" t="s">
        <v>71</v>
      </c>
      <c r="Q27" s="12"/>
      <c r="R27" s="18"/>
      <c r="S27" s="4"/>
      <c r="T27" s="4"/>
      <c r="U27" s="4"/>
      <c r="V27" s="4"/>
      <c r="W27" s="4"/>
      <c r="X27" s="4"/>
      <c r="Y27" s="4"/>
      <c r="Z27" s="4"/>
      <c r="AA27" s="4"/>
      <c r="AB27" s="4"/>
      <c r="AC27" s="4"/>
      <c r="AD27" s="4"/>
      <c r="AE27" s="4"/>
      <c r="AF27" s="4"/>
      <c r="AG27" s="4"/>
      <c r="AH27" s="4"/>
      <c r="AI27" s="4"/>
      <c r="AJ27" s="4"/>
      <c r="AK27" s="4"/>
      <c r="AL27" s="4"/>
      <c r="AM27" s="4"/>
      <c r="AN27" s="4"/>
      <c r="AO27" s="4"/>
      <c r="AP27" s="4"/>
    </row>
    <row r="28" spans="1:42" s="7" customFormat="1" ht="41.5" customHeight="1" x14ac:dyDescent="0.35">
      <c r="A28" s="12"/>
      <c r="B28" s="12"/>
      <c r="C28" s="12"/>
      <c r="D28" s="12"/>
      <c r="E28" s="12"/>
      <c r="F28" s="12"/>
      <c r="G28" s="12"/>
      <c r="H28" s="12"/>
      <c r="I28" s="12"/>
      <c r="J28" s="12"/>
      <c r="K28" s="12"/>
      <c r="L28" s="12"/>
      <c r="M28" s="12"/>
      <c r="N28" s="10">
        <v>27</v>
      </c>
      <c r="O28" s="10" t="s">
        <v>483</v>
      </c>
      <c r="P28" s="11" t="s">
        <v>484</v>
      </c>
      <c r="Q28" s="12"/>
      <c r="R28" s="18"/>
      <c r="S28" s="4"/>
      <c r="T28" s="4"/>
      <c r="U28" s="4"/>
      <c r="V28" s="4"/>
      <c r="W28" s="4"/>
      <c r="X28" s="4"/>
      <c r="Y28" s="4"/>
      <c r="Z28" s="4"/>
      <c r="AA28" s="4"/>
      <c r="AB28" s="4"/>
      <c r="AC28" s="4"/>
      <c r="AD28" s="4"/>
      <c r="AE28" s="4"/>
      <c r="AF28" s="4"/>
      <c r="AG28" s="4"/>
      <c r="AH28" s="4"/>
      <c r="AI28" s="4"/>
      <c r="AJ28" s="4"/>
      <c r="AK28" s="4"/>
      <c r="AL28" s="4"/>
      <c r="AM28" s="4"/>
      <c r="AN28" s="4"/>
      <c r="AO28" s="4"/>
      <c r="AP28" s="4"/>
    </row>
    <row r="29" spans="1:42" ht="39" x14ac:dyDescent="0.35">
      <c r="A29" s="11"/>
      <c r="B29" s="11"/>
      <c r="C29" s="12"/>
      <c r="D29" s="11"/>
      <c r="E29" s="10"/>
      <c r="F29" s="11"/>
      <c r="G29" s="12"/>
      <c r="H29" s="12"/>
      <c r="I29" s="12"/>
      <c r="J29" s="12"/>
      <c r="K29" s="12"/>
      <c r="L29" s="12"/>
      <c r="M29" s="12"/>
      <c r="N29" s="10">
        <v>28</v>
      </c>
      <c r="O29" s="10" t="s">
        <v>488</v>
      </c>
      <c r="P29" s="11" t="s">
        <v>489</v>
      </c>
      <c r="Q29" s="12" t="s">
        <v>479</v>
      </c>
      <c r="R29" s="11"/>
      <c r="S29" s="4"/>
      <c r="T29" s="4"/>
      <c r="U29" s="4"/>
      <c r="V29" s="4"/>
      <c r="W29" s="4"/>
      <c r="X29" s="4"/>
      <c r="Y29" s="4"/>
      <c r="Z29" s="4"/>
      <c r="AA29" s="4"/>
      <c r="AB29" s="4"/>
      <c r="AC29" s="4"/>
      <c r="AD29" s="4"/>
      <c r="AE29" s="4"/>
      <c r="AF29" s="4"/>
      <c r="AG29" s="4"/>
      <c r="AH29" s="4"/>
      <c r="AI29" s="4"/>
      <c r="AJ29" s="4"/>
      <c r="AK29" s="4"/>
      <c r="AL29" s="4"/>
      <c r="AM29" s="4"/>
      <c r="AN29" s="4"/>
      <c r="AO29" s="4"/>
      <c r="AP29" s="4"/>
    </row>
    <row r="30" spans="1:42" s="7" customFormat="1" ht="41.5" customHeight="1" x14ac:dyDescent="0.35">
      <c r="A30" s="12"/>
      <c r="B30" s="12"/>
      <c r="C30" s="12"/>
      <c r="D30" s="12"/>
      <c r="E30" s="12"/>
      <c r="F30" s="12"/>
      <c r="G30" s="12"/>
      <c r="H30" s="12"/>
      <c r="I30" s="12"/>
      <c r="J30" s="12"/>
      <c r="K30" s="12"/>
      <c r="L30" s="12"/>
      <c r="M30" s="12"/>
      <c r="N30" s="10">
        <v>29</v>
      </c>
      <c r="O30" s="10" t="s">
        <v>490</v>
      </c>
      <c r="P30" s="11" t="s">
        <v>489</v>
      </c>
      <c r="Q30" s="12" t="s">
        <v>479</v>
      </c>
      <c r="R30" s="11"/>
      <c r="S30" s="4"/>
      <c r="T30" s="4"/>
      <c r="U30" s="4"/>
      <c r="V30" s="4"/>
      <c r="W30" s="4"/>
      <c r="X30" s="4"/>
      <c r="Y30" s="4"/>
      <c r="Z30" s="4"/>
      <c r="AA30" s="4"/>
      <c r="AB30" s="4"/>
      <c r="AC30" s="4"/>
      <c r="AD30" s="4"/>
      <c r="AE30" s="4"/>
      <c r="AF30" s="4"/>
      <c r="AG30" s="4"/>
      <c r="AH30" s="4"/>
      <c r="AI30" s="4"/>
      <c r="AJ30" s="4"/>
      <c r="AK30" s="4"/>
      <c r="AL30" s="4"/>
      <c r="AM30" s="4"/>
      <c r="AN30" s="4"/>
      <c r="AO30" s="4"/>
      <c r="AP30" s="4"/>
    </row>
    <row r="31" spans="1:42" s="7" customFormat="1" ht="41.5" customHeight="1" x14ac:dyDescent="0.35">
      <c r="A31" s="12"/>
      <c r="B31" s="12"/>
      <c r="C31" s="12"/>
      <c r="D31" s="12"/>
      <c r="E31" s="12"/>
      <c r="F31" s="12"/>
      <c r="G31" s="12"/>
      <c r="H31" s="12"/>
      <c r="I31" s="12"/>
      <c r="J31" s="12"/>
      <c r="K31" s="12"/>
      <c r="L31" s="12"/>
      <c r="M31" s="12"/>
      <c r="N31" s="10">
        <v>30</v>
      </c>
      <c r="O31" s="10" t="s">
        <v>491</v>
      </c>
      <c r="P31" s="11" t="s">
        <v>474</v>
      </c>
      <c r="Q31" s="12"/>
      <c r="R31" s="18"/>
      <c r="S31" s="4"/>
      <c r="T31" s="4"/>
      <c r="U31" s="4"/>
      <c r="V31" s="4"/>
      <c r="W31" s="4"/>
      <c r="X31" s="4"/>
      <c r="Y31" s="4"/>
      <c r="Z31" s="4"/>
      <c r="AA31" s="4"/>
      <c r="AB31" s="4"/>
      <c r="AC31" s="4"/>
      <c r="AD31" s="4"/>
      <c r="AE31" s="4"/>
      <c r="AF31" s="4"/>
      <c r="AG31" s="4"/>
      <c r="AH31" s="4"/>
      <c r="AI31" s="4"/>
      <c r="AJ31" s="4"/>
      <c r="AK31" s="4"/>
      <c r="AL31" s="4"/>
      <c r="AM31" s="4"/>
      <c r="AN31" s="4"/>
      <c r="AO31" s="4"/>
      <c r="AP31" s="4"/>
    </row>
    <row r="32" spans="1:42" ht="39" x14ac:dyDescent="0.35">
      <c r="A32" s="11"/>
      <c r="B32" s="11"/>
      <c r="C32" s="12"/>
      <c r="D32" s="11"/>
      <c r="E32" s="10"/>
      <c r="F32" s="11"/>
      <c r="G32" s="12"/>
      <c r="H32" s="12"/>
      <c r="I32" s="12"/>
      <c r="J32" s="12"/>
      <c r="K32" s="12"/>
      <c r="L32" s="12"/>
      <c r="M32" s="12"/>
      <c r="N32" s="10">
        <v>31</v>
      </c>
      <c r="O32" s="10" t="s">
        <v>124</v>
      </c>
      <c r="P32" s="11" t="s">
        <v>477</v>
      </c>
      <c r="Q32" s="12" t="s">
        <v>478</v>
      </c>
      <c r="R32" s="11"/>
      <c r="S32" s="4"/>
      <c r="T32" s="4"/>
      <c r="U32" s="4"/>
      <c r="V32" s="4"/>
      <c r="W32" s="4"/>
      <c r="X32" s="4"/>
      <c r="Y32" s="4"/>
      <c r="Z32" s="4"/>
      <c r="AA32" s="4"/>
      <c r="AB32" s="4"/>
      <c r="AC32" s="4"/>
      <c r="AD32" s="4"/>
      <c r="AE32" s="4"/>
      <c r="AF32" s="4"/>
      <c r="AG32" s="4"/>
      <c r="AH32" s="4"/>
      <c r="AI32" s="4"/>
      <c r="AJ32" s="4"/>
      <c r="AK32" s="4"/>
      <c r="AL32" s="4"/>
      <c r="AM32" s="4"/>
      <c r="AN32" s="4"/>
      <c r="AO32" s="4"/>
      <c r="AP32" s="4"/>
    </row>
    <row r="33" spans="1:42" s="7" customFormat="1" ht="41.5" customHeight="1" x14ac:dyDescent="0.35">
      <c r="A33" s="12"/>
      <c r="B33" s="12"/>
      <c r="C33" s="12"/>
      <c r="D33" s="12"/>
      <c r="E33" s="12"/>
      <c r="F33" s="12"/>
      <c r="G33" s="12"/>
      <c r="H33" s="12"/>
      <c r="I33" s="12"/>
      <c r="J33" s="12"/>
      <c r="K33" s="12"/>
      <c r="L33" s="12"/>
      <c r="M33" s="12"/>
      <c r="N33" s="10">
        <v>32</v>
      </c>
      <c r="O33" s="10" t="s">
        <v>476</v>
      </c>
      <c r="P33" s="11" t="s">
        <v>477</v>
      </c>
      <c r="Q33" s="12" t="s">
        <v>478</v>
      </c>
      <c r="R33" s="11"/>
      <c r="S33" s="4"/>
      <c r="T33" s="4"/>
      <c r="U33" s="4"/>
      <c r="V33" s="4"/>
      <c r="W33" s="4"/>
      <c r="X33" s="4"/>
      <c r="Y33" s="4"/>
      <c r="Z33" s="4"/>
      <c r="AA33" s="4"/>
      <c r="AB33" s="4"/>
      <c r="AC33" s="4"/>
      <c r="AD33" s="4"/>
      <c r="AE33" s="4"/>
      <c r="AF33" s="4"/>
      <c r="AG33" s="4"/>
      <c r="AH33" s="4"/>
      <c r="AI33" s="4"/>
      <c r="AJ33" s="4"/>
      <c r="AK33" s="4"/>
      <c r="AL33" s="4"/>
      <c r="AM33" s="4"/>
      <c r="AN33" s="4"/>
      <c r="AO33" s="4"/>
      <c r="AP33" s="4"/>
    </row>
    <row r="34" spans="1:42" s="7" customFormat="1" ht="41.5" customHeight="1" x14ac:dyDescent="0.35">
      <c r="A34" s="12"/>
      <c r="B34" s="12"/>
      <c r="C34" s="12"/>
      <c r="D34" s="12"/>
      <c r="E34" s="12"/>
      <c r="F34" s="12"/>
      <c r="G34" s="12"/>
      <c r="H34" s="12"/>
      <c r="I34" s="12"/>
      <c r="J34" s="12"/>
      <c r="K34" s="12"/>
      <c r="L34" s="12"/>
      <c r="M34" s="12"/>
      <c r="N34" s="10">
        <v>33</v>
      </c>
      <c r="O34" s="10" t="s">
        <v>494</v>
      </c>
      <c r="P34" s="11" t="s">
        <v>493</v>
      </c>
      <c r="Q34" s="12"/>
      <c r="R34" s="18"/>
      <c r="S34" s="4"/>
      <c r="T34" s="4"/>
      <c r="U34" s="4"/>
      <c r="V34" s="4"/>
      <c r="W34" s="4"/>
      <c r="X34" s="4"/>
      <c r="Y34" s="4"/>
      <c r="Z34" s="4"/>
      <c r="AA34" s="4"/>
      <c r="AB34" s="4"/>
      <c r="AC34" s="4"/>
      <c r="AD34" s="4"/>
      <c r="AE34" s="4"/>
      <c r="AF34" s="4"/>
      <c r="AG34" s="4"/>
      <c r="AH34" s="4"/>
      <c r="AI34" s="4"/>
      <c r="AJ34" s="4"/>
      <c r="AK34" s="4"/>
      <c r="AL34" s="4"/>
      <c r="AM34" s="4"/>
      <c r="AN34" s="4"/>
      <c r="AO34" s="4"/>
      <c r="AP34" s="4"/>
    </row>
    <row r="35" spans="1:42" x14ac:dyDescent="0.35">
      <c r="A35" s="11"/>
      <c r="B35" s="11"/>
      <c r="C35" s="12"/>
      <c r="D35" s="11"/>
      <c r="E35" s="10"/>
      <c r="F35" s="11"/>
      <c r="G35" s="12"/>
      <c r="H35" s="12"/>
      <c r="I35" s="12"/>
      <c r="J35" s="12"/>
      <c r="K35" s="12"/>
      <c r="L35" s="12"/>
      <c r="M35" s="12"/>
      <c r="N35" s="10">
        <v>34</v>
      </c>
      <c r="O35" s="10" t="s">
        <v>29</v>
      </c>
      <c r="P35" s="11" t="s">
        <v>471</v>
      </c>
      <c r="Q35" s="12"/>
      <c r="R35" s="11"/>
      <c r="S35" s="4"/>
      <c r="T35" s="4"/>
      <c r="U35" s="4"/>
      <c r="V35" s="4"/>
      <c r="W35" s="4"/>
      <c r="X35" s="4"/>
      <c r="Y35" s="4"/>
      <c r="Z35" s="4"/>
      <c r="AA35" s="4"/>
      <c r="AB35" s="4"/>
      <c r="AC35" s="4"/>
      <c r="AD35" s="4"/>
      <c r="AE35" s="4"/>
      <c r="AF35" s="4"/>
      <c r="AG35" s="4"/>
      <c r="AH35" s="4"/>
      <c r="AI35" s="4"/>
      <c r="AJ35" s="4"/>
      <c r="AK35" s="4"/>
      <c r="AL35" s="4"/>
      <c r="AM35" s="4"/>
      <c r="AN35" s="4"/>
      <c r="AO35" s="4"/>
      <c r="AP35" s="4"/>
    </row>
    <row r="36" spans="1:42" s="7" customFormat="1" ht="41.5" customHeight="1" x14ac:dyDescent="0.35">
      <c r="A36" s="12"/>
      <c r="B36" s="12"/>
      <c r="C36" s="12"/>
      <c r="D36" s="12"/>
      <c r="E36" s="12"/>
      <c r="F36" s="12"/>
      <c r="G36" s="12"/>
      <c r="H36" s="12"/>
      <c r="I36" s="12"/>
      <c r="J36" s="12"/>
      <c r="K36" s="12"/>
      <c r="L36" s="12"/>
      <c r="M36" s="12"/>
      <c r="N36" s="10">
        <v>35</v>
      </c>
      <c r="O36" s="10" t="s">
        <v>495</v>
      </c>
      <c r="P36" s="11" t="s">
        <v>496</v>
      </c>
      <c r="Q36" s="12"/>
      <c r="R36" s="11"/>
      <c r="S36" s="4"/>
      <c r="T36" s="4"/>
      <c r="U36" s="4"/>
      <c r="V36" s="4"/>
      <c r="W36" s="4"/>
      <c r="X36" s="4"/>
      <c r="Y36" s="4"/>
      <c r="Z36" s="4"/>
      <c r="AA36" s="4"/>
      <c r="AB36" s="4"/>
      <c r="AC36" s="4"/>
      <c r="AD36" s="4"/>
      <c r="AE36" s="4"/>
      <c r="AF36" s="4"/>
      <c r="AG36" s="4"/>
      <c r="AH36" s="4"/>
      <c r="AI36" s="4"/>
      <c r="AJ36" s="4"/>
      <c r="AK36" s="4"/>
      <c r="AL36" s="4"/>
      <c r="AM36" s="4"/>
      <c r="AN36" s="4"/>
      <c r="AO36" s="4"/>
      <c r="AP36" s="4"/>
    </row>
    <row r="37" spans="1:42" s="7" customFormat="1" ht="41.5" customHeight="1" x14ac:dyDescent="0.35">
      <c r="A37" s="12"/>
      <c r="B37" s="12"/>
      <c r="C37" s="12"/>
      <c r="D37" s="12"/>
      <c r="E37" s="12"/>
      <c r="F37" s="12"/>
      <c r="G37" s="12"/>
      <c r="H37" s="12"/>
      <c r="I37" s="12"/>
      <c r="J37" s="12"/>
      <c r="K37" s="12"/>
      <c r="L37" s="12"/>
      <c r="M37" s="12"/>
      <c r="N37" s="10">
        <v>36</v>
      </c>
      <c r="O37" s="10" t="s">
        <v>497</v>
      </c>
      <c r="P37" s="11" t="s">
        <v>498</v>
      </c>
      <c r="Q37" s="12"/>
      <c r="R37" s="18"/>
      <c r="S37" s="4"/>
      <c r="T37" s="4"/>
      <c r="U37" s="4"/>
      <c r="V37" s="4"/>
      <c r="W37" s="4"/>
      <c r="X37" s="4"/>
      <c r="Y37" s="4"/>
      <c r="Z37" s="4"/>
      <c r="AA37" s="4"/>
      <c r="AB37" s="4"/>
      <c r="AC37" s="4"/>
      <c r="AD37" s="4"/>
      <c r="AE37" s="4"/>
      <c r="AF37" s="4"/>
      <c r="AG37" s="4"/>
      <c r="AH37" s="4"/>
      <c r="AI37" s="4"/>
      <c r="AJ37" s="4"/>
      <c r="AK37" s="4"/>
      <c r="AL37" s="4"/>
      <c r="AM37" s="4"/>
      <c r="AN37" s="4"/>
      <c r="AO37" s="4"/>
      <c r="AP37" s="4"/>
    </row>
    <row r="38" spans="1:42" x14ac:dyDescent="0.35">
      <c r="A38" s="11"/>
      <c r="B38" s="11"/>
      <c r="C38" s="12"/>
      <c r="D38" s="11"/>
      <c r="E38" s="10"/>
      <c r="F38" s="11"/>
      <c r="G38" s="12"/>
      <c r="H38" s="12"/>
      <c r="I38" s="12"/>
      <c r="J38" s="12"/>
      <c r="K38" s="12"/>
      <c r="L38" s="12"/>
      <c r="M38" s="12"/>
      <c r="N38" s="10">
        <v>37</v>
      </c>
      <c r="O38" s="10" t="s">
        <v>499</v>
      </c>
      <c r="P38" s="11" t="s">
        <v>22</v>
      </c>
      <c r="Q38" s="12"/>
      <c r="R38" s="11"/>
      <c r="S38" s="4"/>
      <c r="T38" s="4"/>
      <c r="U38" s="4"/>
      <c r="V38" s="4"/>
      <c r="W38" s="4"/>
      <c r="X38" s="4"/>
      <c r="Y38" s="4"/>
      <c r="Z38" s="4"/>
      <c r="AA38" s="4"/>
      <c r="AB38" s="4"/>
      <c r="AC38" s="4"/>
      <c r="AD38" s="4"/>
      <c r="AE38" s="4"/>
      <c r="AF38" s="4"/>
      <c r="AG38" s="4"/>
      <c r="AH38" s="4"/>
      <c r="AI38" s="4"/>
      <c r="AJ38" s="4"/>
      <c r="AK38" s="4"/>
      <c r="AL38" s="4"/>
      <c r="AM38" s="4"/>
      <c r="AN38" s="4"/>
      <c r="AO38" s="4"/>
      <c r="AP38" s="4"/>
    </row>
    <row r="39" spans="1:42" s="7" customFormat="1" ht="41.5" customHeight="1" x14ac:dyDescent="0.35">
      <c r="A39" s="12"/>
      <c r="B39" s="12"/>
      <c r="C39" s="12"/>
      <c r="D39" s="12"/>
      <c r="E39" s="12"/>
      <c r="F39" s="12"/>
      <c r="G39" s="12"/>
      <c r="H39" s="12"/>
      <c r="I39" s="12"/>
      <c r="J39" s="12"/>
      <c r="K39" s="12"/>
      <c r="L39" s="12"/>
      <c r="M39" s="12"/>
      <c r="N39" s="10">
        <v>38</v>
      </c>
      <c r="O39" s="10" t="s">
        <v>500</v>
      </c>
      <c r="P39" s="11" t="s">
        <v>501</v>
      </c>
      <c r="Q39" s="12"/>
      <c r="R39" s="11"/>
      <c r="S39" s="4"/>
      <c r="T39" s="4"/>
      <c r="U39" s="4"/>
      <c r="V39" s="4"/>
      <c r="W39" s="4"/>
      <c r="X39" s="4"/>
      <c r="Y39" s="4"/>
      <c r="Z39" s="4"/>
      <c r="AA39" s="4"/>
      <c r="AB39" s="4"/>
      <c r="AC39" s="4"/>
      <c r="AD39" s="4"/>
      <c r="AE39" s="4"/>
      <c r="AF39" s="4"/>
      <c r="AG39" s="4"/>
      <c r="AH39" s="4"/>
      <c r="AI39" s="4"/>
      <c r="AJ39" s="4"/>
      <c r="AK39" s="4"/>
      <c r="AL39" s="4"/>
      <c r="AM39" s="4"/>
      <c r="AN39" s="4"/>
      <c r="AO39" s="4"/>
      <c r="AP39" s="4"/>
    </row>
    <row r="40" spans="1:42" s="7" customFormat="1" ht="41.5" customHeight="1" x14ac:dyDescent="0.35">
      <c r="A40" s="12"/>
      <c r="B40" s="12"/>
      <c r="C40" s="12"/>
      <c r="D40" s="12"/>
      <c r="E40" s="12"/>
      <c r="F40" s="12"/>
      <c r="G40" s="12"/>
      <c r="H40" s="12"/>
      <c r="I40" s="12"/>
      <c r="J40" s="12"/>
      <c r="K40" s="12"/>
      <c r="L40" s="12"/>
      <c r="M40" s="12"/>
      <c r="N40" s="10">
        <v>39</v>
      </c>
      <c r="O40" s="10" t="s">
        <v>469</v>
      </c>
      <c r="P40" s="11" t="s">
        <v>467</v>
      </c>
      <c r="Q40" s="12"/>
      <c r="R40" s="18"/>
      <c r="S40" s="4"/>
      <c r="T40" s="4"/>
      <c r="U40" s="4"/>
      <c r="V40" s="4"/>
      <c r="W40" s="4"/>
      <c r="X40" s="4"/>
      <c r="Y40" s="4"/>
      <c r="Z40" s="4"/>
      <c r="AA40" s="4"/>
      <c r="AB40" s="4"/>
      <c r="AC40" s="4"/>
      <c r="AD40" s="4"/>
      <c r="AE40" s="4"/>
      <c r="AF40" s="4"/>
      <c r="AG40" s="4"/>
      <c r="AH40" s="4"/>
      <c r="AI40" s="4"/>
      <c r="AJ40" s="4"/>
      <c r="AK40" s="4"/>
      <c r="AL40" s="4"/>
      <c r="AM40" s="4"/>
      <c r="AN40" s="4"/>
      <c r="AO40" s="4"/>
      <c r="AP40" s="4"/>
    </row>
    <row r="41" spans="1:42" x14ac:dyDescent="0.35">
      <c r="A41" s="11"/>
      <c r="B41" s="11"/>
      <c r="C41" s="12"/>
      <c r="D41" s="11"/>
      <c r="E41" s="10"/>
      <c r="F41" s="11"/>
      <c r="G41" s="12"/>
      <c r="H41" s="12"/>
      <c r="I41" s="12"/>
      <c r="J41" s="12"/>
      <c r="K41" s="12"/>
      <c r="L41" s="12"/>
      <c r="M41" s="12"/>
      <c r="N41" s="10">
        <v>40</v>
      </c>
      <c r="O41" s="10" t="s">
        <v>470</v>
      </c>
      <c r="P41" s="11" t="s">
        <v>471</v>
      </c>
      <c r="Q41" s="12"/>
      <c r="R41" s="11"/>
      <c r="S41" s="4"/>
      <c r="T41" s="4"/>
      <c r="U41" s="4"/>
      <c r="V41" s="4"/>
      <c r="W41" s="4"/>
      <c r="X41" s="4"/>
      <c r="Y41" s="4"/>
      <c r="Z41" s="4"/>
      <c r="AA41" s="4"/>
      <c r="AB41" s="4"/>
      <c r="AC41" s="4"/>
      <c r="AD41" s="4"/>
      <c r="AE41" s="4"/>
      <c r="AF41" s="4"/>
      <c r="AG41" s="4"/>
      <c r="AH41" s="4"/>
      <c r="AI41" s="4"/>
      <c r="AJ41" s="4"/>
      <c r="AK41" s="4"/>
      <c r="AL41" s="4"/>
      <c r="AM41" s="4"/>
      <c r="AN41" s="4"/>
      <c r="AO41" s="4"/>
      <c r="AP41" s="4"/>
    </row>
    <row r="42" spans="1:42" s="7" customFormat="1" ht="41.5" customHeight="1" x14ac:dyDescent="0.35">
      <c r="A42" s="12"/>
      <c r="B42" s="12"/>
      <c r="C42" s="12"/>
      <c r="D42" s="12"/>
      <c r="E42" s="12"/>
      <c r="F42" s="12"/>
      <c r="G42" s="12"/>
      <c r="H42" s="12"/>
      <c r="I42" s="12"/>
      <c r="J42" s="12"/>
      <c r="K42" s="12"/>
      <c r="L42" s="12"/>
      <c r="M42" s="12"/>
      <c r="N42" s="10">
        <v>41</v>
      </c>
      <c r="O42" s="10" t="s">
        <v>472</v>
      </c>
      <c r="P42" s="11" t="s">
        <v>247</v>
      </c>
      <c r="Q42" s="12"/>
      <c r="R42" s="11"/>
      <c r="S42" s="4"/>
      <c r="T42" s="4"/>
      <c r="U42" s="4"/>
      <c r="V42" s="4"/>
      <c r="W42" s="4"/>
      <c r="X42" s="4"/>
      <c r="Y42" s="4"/>
      <c r="Z42" s="4"/>
      <c r="AA42" s="4"/>
      <c r="AB42" s="4"/>
      <c r="AC42" s="4"/>
      <c r="AD42" s="4"/>
      <c r="AE42" s="4"/>
      <c r="AF42" s="4"/>
      <c r="AG42" s="4"/>
      <c r="AH42" s="4"/>
      <c r="AI42" s="4"/>
      <c r="AJ42" s="4"/>
      <c r="AK42" s="4"/>
      <c r="AL42" s="4"/>
      <c r="AM42" s="4"/>
      <c r="AN42" s="4"/>
      <c r="AO42" s="4"/>
      <c r="AP42" s="4"/>
    </row>
    <row r="43" spans="1:42" s="7" customFormat="1" ht="41.5" customHeight="1" x14ac:dyDescent="0.35">
      <c r="A43" s="12"/>
      <c r="B43" s="12"/>
      <c r="C43" s="12"/>
      <c r="D43" s="12"/>
      <c r="E43" s="12"/>
      <c r="F43" s="12"/>
      <c r="G43" s="12"/>
      <c r="H43" s="12"/>
      <c r="I43" s="12"/>
      <c r="J43" s="12"/>
      <c r="K43" s="12"/>
      <c r="L43" s="12"/>
      <c r="M43" s="12"/>
      <c r="N43" s="10">
        <v>42</v>
      </c>
      <c r="O43" s="10" t="s">
        <v>507</v>
      </c>
      <c r="P43" s="11" t="s">
        <v>502</v>
      </c>
      <c r="Q43" s="12"/>
      <c r="R43" s="18"/>
      <c r="S43" s="4"/>
      <c r="T43" s="4"/>
      <c r="U43" s="4"/>
      <c r="V43" s="4"/>
      <c r="W43" s="4"/>
      <c r="X43" s="4"/>
      <c r="Y43" s="4"/>
      <c r="Z43" s="4"/>
      <c r="AA43" s="4"/>
      <c r="AB43" s="4"/>
      <c r="AC43" s="4"/>
      <c r="AD43" s="4"/>
      <c r="AE43" s="4"/>
      <c r="AF43" s="4"/>
      <c r="AG43" s="4"/>
      <c r="AH43" s="4"/>
      <c r="AI43" s="4"/>
      <c r="AJ43" s="4"/>
      <c r="AK43" s="4"/>
      <c r="AL43" s="4"/>
      <c r="AM43" s="4"/>
      <c r="AN43" s="4"/>
      <c r="AO43" s="4"/>
      <c r="AP43" s="4"/>
    </row>
    <row r="44" spans="1:42" ht="26" x14ac:dyDescent="0.35">
      <c r="A44" s="11"/>
      <c r="B44" s="11"/>
      <c r="C44" s="12"/>
      <c r="D44" s="11"/>
      <c r="E44" s="10"/>
      <c r="F44" s="11"/>
      <c r="G44" s="12"/>
      <c r="H44" s="12"/>
      <c r="I44" s="12"/>
      <c r="J44" s="12"/>
      <c r="K44" s="12"/>
      <c r="L44" s="12"/>
      <c r="M44" s="12"/>
      <c r="N44" s="10">
        <v>43</v>
      </c>
      <c r="O44" s="93" t="s">
        <v>114</v>
      </c>
      <c r="P44" s="93" t="s">
        <v>115</v>
      </c>
      <c r="Q44" s="12"/>
      <c r="R44" s="11"/>
      <c r="S44" s="4"/>
      <c r="T44" s="4"/>
      <c r="U44" s="4"/>
      <c r="V44" s="4"/>
      <c r="W44" s="4"/>
      <c r="X44" s="4"/>
      <c r="Y44" s="4"/>
      <c r="Z44" s="4"/>
      <c r="AA44" s="4"/>
      <c r="AB44" s="4"/>
      <c r="AC44" s="4"/>
      <c r="AD44" s="4"/>
      <c r="AE44" s="4"/>
      <c r="AF44" s="4"/>
      <c r="AG44" s="4"/>
      <c r="AH44" s="4"/>
      <c r="AI44" s="4"/>
      <c r="AJ44" s="4"/>
      <c r="AK44" s="4"/>
      <c r="AL44" s="4"/>
      <c r="AM44" s="4"/>
      <c r="AN44" s="4"/>
      <c r="AO44" s="4"/>
      <c r="AP44" s="4"/>
    </row>
    <row r="45" spans="1:42" x14ac:dyDescent="0.35">
      <c r="A45" s="11"/>
      <c r="B45" s="11"/>
      <c r="C45" s="12"/>
      <c r="D45" s="11"/>
      <c r="E45" s="10"/>
      <c r="F45" s="11"/>
      <c r="G45" s="12"/>
      <c r="H45" s="12"/>
      <c r="I45" s="12"/>
      <c r="J45" s="12"/>
      <c r="K45" s="12"/>
      <c r="L45" s="12"/>
      <c r="M45" s="12"/>
      <c r="N45" s="10">
        <v>44</v>
      </c>
      <c r="O45" s="10" t="s">
        <v>503</v>
      </c>
      <c r="P45" s="11" t="s">
        <v>505</v>
      </c>
      <c r="Q45" s="10"/>
      <c r="R45" s="11"/>
      <c r="S45" s="4"/>
      <c r="T45" s="4"/>
      <c r="U45" s="4"/>
      <c r="V45" s="4"/>
      <c r="W45" s="4"/>
      <c r="X45" s="4"/>
      <c r="Y45" s="4"/>
      <c r="Z45" s="4"/>
      <c r="AA45" s="4"/>
      <c r="AB45" s="4"/>
      <c r="AC45" s="4"/>
      <c r="AD45" s="4"/>
      <c r="AE45" s="4"/>
      <c r="AF45" s="4"/>
      <c r="AG45" s="4"/>
      <c r="AH45" s="4"/>
      <c r="AI45" s="4"/>
      <c r="AJ45" s="4"/>
      <c r="AK45" s="4"/>
      <c r="AL45" s="4"/>
      <c r="AM45" s="4"/>
      <c r="AN45" s="4"/>
      <c r="AO45" s="4"/>
      <c r="AP45" s="4"/>
    </row>
    <row r="46" spans="1:42" x14ac:dyDescent="0.35">
      <c r="A46" s="11"/>
      <c r="B46" s="11"/>
      <c r="C46" s="12"/>
      <c r="D46" s="11"/>
      <c r="E46" s="10"/>
      <c r="F46" s="11"/>
      <c r="G46" s="12"/>
      <c r="H46" s="12"/>
      <c r="I46" s="12"/>
      <c r="J46" s="12"/>
      <c r="K46" s="12"/>
      <c r="L46" s="12"/>
      <c r="M46" s="12"/>
      <c r="N46" s="10">
        <v>45</v>
      </c>
      <c r="O46" s="10" t="s">
        <v>504</v>
      </c>
      <c r="P46" s="11" t="s">
        <v>484</v>
      </c>
      <c r="Q46" s="10"/>
      <c r="R46" s="11"/>
      <c r="S46" s="4"/>
      <c r="T46" s="4"/>
      <c r="U46" s="4"/>
      <c r="V46" s="4"/>
      <c r="W46" s="4"/>
      <c r="X46" s="4"/>
      <c r="Y46" s="4"/>
      <c r="Z46" s="4"/>
      <c r="AA46" s="4"/>
      <c r="AB46" s="4"/>
      <c r="AC46" s="4"/>
      <c r="AD46" s="4"/>
      <c r="AE46" s="4"/>
      <c r="AF46" s="4"/>
      <c r="AG46" s="4"/>
      <c r="AH46" s="4"/>
      <c r="AI46" s="4"/>
      <c r="AJ46" s="4"/>
      <c r="AK46" s="4"/>
      <c r="AL46" s="4"/>
      <c r="AM46" s="4"/>
      <c r="AN46" s="4"/>
      <c r="AO46" s="4"/>
      <c r="AP46" s="4"/>
    </row>
    <row r="47" spans="1:42" ht="39" x14ac:dyDescent="0.35">
      <c r="A47" s="11"/>
      <c r="B47" s="11"/>
      <c r="C47" s="12"/>
      <c r="D47" s="11"/>
      <c r="E47" s="10"/>
      <c r="F47" s="11"/>
      <c r="G47" s="12"/>
      <c r="H47" s="12"/>
      <c r="I47" s="12"/>
      <c r="J47" s="12"/>
      <c r="K47" s="12"/>
      <c r="L47" s="12"/>
      <c r="M47" s="12"/>
      <c r="N47" s="10">
        <v>46</v>
      </c>
      <c r="O47" s="10" t="s">
        <v>124</v>
      </c>
      <c r="P47" s="11" t="s">
        <v>116</v>
      </c>
      <c r="Q47" s="10"/>
      <c r="R47" s="11"/>
      <c r="S47" s="4"/>
      <c r="T47" s="4"/>
      <c r="U47" s="4"/>
      <c r="V47" s="4"/>
      <c r="W47" s="4"/>
      <c r="X47" s="4"/>
      <c r="Y47" s="4"/>
      <c r="Z47" s="4"/>
      <c r="AA47" s="4"/>
      <c r="AB47" s="4"/>
      <c r="AC47" s="4"/>
      <c r="AD47" s="4"/>
      <c r="AE47" s="4"/>
      <c r="AF47" s="4"/>
      <c r="AG47" s="4"/>
      <c r="AH47" s="4"/>
      <c r="AI47" s="4"/>
      <c r="AJ47" s="4"/>
      <c r="AK47" s="4"/>
      <c r="AL47" s="4"/>
      <c r="AM47" s="4"/>
      <c r="AN47" s="4"/>
      <c r="AO47" s="4"/>
      <c r="AP47" s="4"/>
    </row>
    <row r="48" spans="1:42" ht="39" x14ac:dyDescent="0.35">
      <c r="A48" s="11"/>
      <c r="B48" s="11"/>
      <c r="C48" s="12"/>
      <c r="D48" s="11"/>
      <c r="E48" s="10"/>
      <c r="F48" s="11"/>
      <c r="G48" s="12"/>
      <c r="H48" s="12"/>
      <c r="I48" s="12"/>
      <c r="J48" s="12"/>
      <c r="K48" s="12"/>
      <c r="L48" s="12"/>
      <c r="M48" s="12"/>
      <c r="N48" s="10">
        <v>47</v>
      </c>
      <c r="O48" s="10" t="s">
        <v>413</v>
      </c>
      <c r="P48" s="11" t="s">
        <v>116</v>
      </c>
      <c r="Q48" s="10"/>
      <c r="R48" s="11"/>
      <c r="S48" s="4"/>
      <c r="T48" s="4"/>
      <c r="U48" s="4"/>
      <c r="V48" s="4"/>
      <c r="W48" s="4"/>
      <c r="X48" s="4"/>
      <c r="Y48" s="4"/>
      <c r="Z48" s="4"/>
      <c r="AA48" s="4"/>
      <c r="AB48" s="4"/>
      <c r="AC48" s="4"/>
      <c r="AD48" s="4"/>
      <c r="AE48" s="4"/>
      <c r="AF48" s="4"/>
      <c r="AG48" s="4"/>
      <c r="AH48" s="4"/>
      <c r="AI48" s="4"/>
      <c r="AJ48" s="4"/>
      <c r="AK48" s="4"/>
      <c r="AL48" s="4"/>
      <c r="AM48" s="4"/>
      <c r="AN48" s="4"/>
      <c r="AO48" s="4"/>
      <c r="AP48" s="4"/>
    </row>
    <row r="49" spans="1:42" s="7" customFormat="1" ht="28" customHeight="1" x14ac:dyDescent="0.35">
      <c r="A49" s="12"/>
      <c r="B49" s="12"/>
      <c r="C49" s="12"/>
      <c r="D49" s="12"/>
      <c r="E49" s="12"/>
      <c r="F49" s="12"/>
      <c r="G49" s="12"/>
      <c r="H49" s="12"/>
      <c r="I49" s="12"/>
      <c r="J49" s="12"/>
      <c r="K49" s="12"/>
      <c r="L49" s="12"/>
      <c r="M49" s="12"/>
      <c r="N49" s="10">
        <v>48</v>
      </c>
      <c r="O49" s="10" t="s">
        <v>473</v>
      </c>
      <c r="P49" s="11" t="s">
        <v>474</v>
      </c>
      <c r="Q49" s="12"/>
      <c r="R49" s="11"/>
      <c r="S49" s="4"/>
      <c r="T49" s="4"/>
      <c r="U49" s="4"/>
      <c r="V49" s="4"/>
      <c r="W49" s="4"/>
      <c r="X49" s="4"/>
      <c r="Y49" s="4"/>
      <c r="Z49" s="4"/>
      <c r="AA49" s="4"/>
      <c r="AB49" s="4"/>
      <c r="AC49" s="4"/>
      <c r="AD49" s="4"/>
      <c r="AE49" s="4"/>
      <c r="AF49" s="4"/>
      <c r="AG49" s="4"/>
      <c r="AH49" s="4"/>
      <c r="AI49" s="4"/>
      <c r="AJ49" s="4"/>
      <c r="AK49" s="4"/>
      <c r="AL49" s="4"/>
      <c r="AM49" s="4"/>
      <c r="AN49" s="4"/>
      <c r="AO49" s="4"/>
      <c r="AP49" s="4"/>
    </row>
    <row r="50" spans="1:42" s="7" customFormat="1" ht="34.5" customHeight="1" x14ac:dyDescent="0.35">
      <c r="A50" s="12"/>
      <c r="B50" s="12"/>
      <c r="C50" s="12"/>
      <c r="D50" s="12"/>
      <c r="E50" s="12"/>
      <c r="F50" s="12"/>
      <c r="G50" s="12"/>
      <c r="H50" s="12"/>
      <c r="I50" s="12"/>
      <c r="J50" s="12"/>
      <c r="K50" s="12"/>
      <c r="L50" s="12"/>
      <c r="M50" s="12"/>
      <c r="N50" s="10">
        <v>49</v>
      </c>
      <c r="O50" s="10" t="s">
        <v>124</v>
      </c>
      <c r="P50" s="11" t="s">
        <v>477</v>
      </c>
      <c r="Q50" s="12"/>
      <c r="R50" s="11"/>
      <c r="S50" s="4"/>
      <c r="T50" s="4"/>
      <c r="U50" s="4"/>
      <c r="V50" s="4"/>
      <c r="W50" s="4"/>
      <c r="X50" s="4"/>
      <c r="Y50" s="4"/>
      <c r="Z50" s="4"/>
      <c r="AA50" s="4"/>
      <c r="AB50" s="4"/>
      <c r="AC50" s="4"/>
      <c r="AD50" s="4"/>
      <c r="AE50" s="4"/>
      <c r="AF50" s="4"/>
      <c r="AG50" s="4"/>
      <c r="AH50" s="4"/>
      <c r="AI50" s="4"/>
      <c r="AJ50" s="4"/>
      <c r="AK50" s="4"/>
      <c r="AL50" s="4"/>
      <c r="AM50" s="4"/>
      <c r="AN50" s="4"/>
      <c r="AO50" s="4"/>
      <c r="AP50" s="4"/>
    </row>
    <row r="51" spans="1:42" s="7" customFormat="1" ht="41.5" customHeight="1" x14ac:dyDescent="0.35">
      <c r="A51" s="12"/>
      <c r="B51" s="12"/>
      <c r="C51" s="12"/>
      <c r="D51" s="12"/>
      <c r="E51" s="12"/>
      <c r="F51" s="12"/>
      <c r="G51" s="12"/>
      <c r="H51" s="12"/>
      <c r="I51" s="12"/>
      <c r="J51" s="12"/>
      <c r="K51" s="12"/>
      <c r="L51" s="12"/>
      <c r="M51" s="12"/>
      <c r="N51" s="10">
        <v>50</v>
      </c>
      <c r="O51" s="10" t="s">
        <v>476</v>
      </c>
      <c r="P51" s="11" t="s">
        <v>477</v>
      </c>
      <c r="Q51" s="12"/>
      <c r="R51" s="11"/>
      <c r="S51" s="4"/>
      <c r="T51" s="4"/>
      <c r="U51" s="4"/>
      <c r="V51" s="4"/>
      <c r="W51" s="4"/>
      <c r="X51" s="4"/>
      <c r="Y51" s="4"/>
      <c r="Z51" s="4"/>
      <c r="AA51" s="4"/>
      <c r="AB51" s="4"/>
      <c r="AC51" s="4"/>
      <c r="AD51" s="4"/>
      <c r="AE51" s="4"/>
      <c r="AF51" s="4"/>
      <c r="AG51" s="4"/>
      <c r="AH51" s="4"/>
      <c r="AI51" s="4"/>
      <c r="AJ51" s="4"/>
      <c r="AK51" s="4"/>
      <c r="AL51" s="4"/>
      <c r="AM51" s="4"/>
      <c r="AN51" s="4"/>
      <c r="AO51" s="4"/>
      <c r="AP51" s="4"/>
    </row>
    <row r="52" spans="1:42" s="7" customFormat="1" ht="41.5" customHeight="1" x14ac:dyDescent="0.35">
      <c r="A52" s="12"/>
      <c r="B52" s="12"/>
      <c r="C52" s="12"/>
      <c r="D52" s="12"/>
      <c r="E52" s="12"/>
      <c r="F52" s="12"/>
      <c r="G52" s="12"/>
      <c r="H52" s="12"/>
      <c r="I52" s="12"/>
      <c r="J52" s="12"/>
      <c r="K52" s="12"/>
      <c r="L52" s="12"/>
      <c r="M52" s="12"/>
      <c r="N52" s="10">
        <v>51</v>
      </c>
      <c r="O52" s="10" t="s">
        <v>492</v>
      </c>
      <c r="P52" s="11" t="s">
        <v>493</v>
      </c>
      <c r="Q52" s="12"/>
      <c r="R52" s="11"/>
      <c r="S52" s="4"/>
      <c r="T52" s="4"/>
      <c r="U52" s="4"/>
      <c r="V52" s="4"/>
      <c r="W52" s="4"/>
      <c r="X52" s="4"/>
      <c r="Y52" s="4"/>
      <c r="Z52" s="4"/>
      <c r="AA52" s="4"/>
      <c r="AB52" s="4"/>
      <c r="AC52" s="4"/>
      <c r="AD52" s="4"/>
      <c r="AE52" s="4"/>
      <c r="AF52" s="4"/>
      <c r="AG52" s="4"/>
      <c r="AH52" s="4"/>
      <c r="AI52" s="4"/>
      <c r="AJ52" s="4"/>
      <c r="AK52" s="4"/>
      <c r="AL52" s="4"/>
      <c r="AM52" s="4"/>
      <c r="AN52" s="4"/>
      <c r="AO52" s="4"/>
      <c r="AP52" s="4"/>
    </row>
    <row r="53" spans="1:42" x14ac:dyDescent="0.35">
      <c r="S53" s="4"/>
      <c r="T53" s="4"/>
      <c r="U53" s="4"/>
      <c r="V53" s="4"/>
      <c r="W53" s="4"/>
      <c r="X53" s="4"/>
      <c r="Y53" s="4"/>
      <c r="Z53" s="4"/>
      <c r="AA53" s="4"/>
      <c r="AB53" s="4"/>
      <c r="AC53" s="4"/>
      <c r="AD53" s="4"/>
      <c r="AE53" s="4"/>
      <c r="AF53" s="4"/>
      <c r="AG53" s="4"/>
      <c r="AH53" s="4"/>
      <c r="AI53" s="4"/>
      <c r="AJ53" s="4"/>
      <c r="AK53" s="4"/>
      <c r="AL53" s="4"/>
      <c r="AM53" s="4"/>
      <c r="AN53" s="4"/>
      <c r="AO53" s="4"/>
      <c r="AP53" s="4"/>
    </row>
    <row r="54" spans="1:42" x14ac:dyDescent="0.35">
      <c r="S54" s="4"/>
      <c r="T54" s="4"/>
      <c r="U54" s="4"/>
      <c r="V54" s="4"/>
      <c r="W54" s="4"/>
      <c r="X54" s="4"/>
      <c r="Y54" s="4"/>
      <c r="Z54" s="4"/>
      <c r="AA54" s="4"/>
      <c r="AB54" s="4"/>
      <c r="AC54" s="4"/>
      <c r="AD54" s="4"/>
      <c r="AE54" s="4"/>
      <c r="AF54" s="4"/>
      <c r="AG54" s="4"/>
      <c r="AH54" s="4"/>
      <c r="AI54" s="4"/>
      <c r="AJ54" s="4"/>
      <c r="AK54" s="4"/>
      <c r="AL54" s="4"/>
      <c r="AM54" s="4"/>
      <c r="AN54" s="4"/>
      <c r="AO54" s="4"/>
      <c r="AP54" s="4"/>
    </row>
    <row r="55" spans="1:42" x14ac:dyDescent="0.35">
      <c r="S55" s="4"/>
      <c r="T55" s="4"/>
      <c r="U55" s="4"/>
      <c r="V55" s="4"/>
      <c r="W55" s="4"/>
      <c r="X55" s="4"/>
      <c r="Y55" s="4"/>
      <c r="Z55" s="4"/>
      <c r="AA55" s="4"/>
      <c r="AB55" s="4"/>
      <c r="AC55" s="4"/>
      <c r="AD55" s="4"/>
      <c r="AE55" s="4"/>
      <c r="AF55" s="4"/>
      <c r="AG55" s="4"/>
      <c r="AH55" s="4"/>
      <c r="AI55" s="4"/>
      <c r="AJ55" s="4"/>
      <c r="AK55" s="4"/>
      <c r="AL55" s="4"/>
      <c r="AM55" s="4"/>
      <c r="AN55" s="4"/>
      <c r="AO55" s="4"/>
      <c r="AP55" s="4"/>
    </row>
    <row r="56" spans="1:42" x14ac:dyDescent="0.35">
      <c r="S56" s="4"/>
      <c r="T56" s="4"/>
      <c r="U56" s="4"/>
      <c r="V56" s="4"/>
      <c r="W56" s="4"/>
      <c r="X56" s="4"/>
      <c r="Y56" s="4"/>
      <c r="Z56" s="4"/>
      <c r="AA56" s="4"/>
      <c r="AB56" s="4"/>
      <c r="AC56" s="4"/>
      <c r="AD56" s="4"/>
      <c r="AE56" s="4"/>
      <c r="AF56" s="4"/>
      <c r="AG56" s="4"/>
      <c r="AH56" s="4"/>
      <c r="AI56" s="4"/>
      <c r="AJ56" s="4"/>
      <c r="AK56" s="4"/>
      <c r="AL56" s="4"/>
      <c r="AM56" s="4"/>
      <c r="AN56" s="4"/>
      <c r="AO56" s="4"/>
      <c r="AP56" s="4"/>
    </row>
    <row r="57" spans="1:42" x14ac:dyDescent="0.35">
      <c r="S57" s="4"/>
      <c r="T57" s="4"/>
      <c r="U57" s="4"/>
      <c r="V57" s="4"/>
      <c r="W57" s="4"/>
      <c r="X57" s="4"/>
      <c r="Y57" s="4"/>
      <c r="Z57" s="4"/>
      <c r="AA57" s="4"/>
      <c r="AB57" s="4"/>
      <c r="AC57" s="4"/>
      <c r="AD57" s="4"/>
      <c r="AE57" s="4"/>
      <c r="AF57" s="4"/>
      <c r="AG57" s="4"/>
      <c r="AH57" s="4"/>
      <c r="AI57" s="4"/>
      <c r="AJ57" s="4"/>
      <c r="AK57" s="4"/>
      <c r="AL57" s="4"/>
      <c r="AM57" s="4"/>
      <c r="AN57" s="4"/>
      <c r="AO57" s="4"/>
      <c r="AP57" s="4"/>
    </row>
    <row r="58" spans="1:42" x14ac:dyDescent="0.35">
      <c r="S58" s="4"/>
      <c r="T58" s="4"/>
      <c r="U58" s="4"/>
      <c r="V58" s="4"/>
      <c r="W58" s="4"/>
      <c r="X58" s="4"/>
      <c r="Y58" s="4"/>
      <c r="Z58" s="4"/>
      <c r="AA58" s="4"/>
      <c r="AB58" s="4"/>
      <c r="AC58" s="4"/>
      <c r="AD58" s="4"/>
      <c r="AE58" s="4"/>
      <c r="AF58" s="4"/>
      <c r="AG58" s="4"/>
      <c r="AH58" s="4"/>
      <c r="AI58" s="4"/>
      <c r="AJ58" s="4"/>
      <c r="AK58" s="4"/>
      <c r="AL58" s="4"/>
      <c r="AM58" s="4"/>
      <c r="AN58" s="4"/>
      <c r="AO58" s="4"/>
      <c r="AP58" s="4"/>
    </row>
    <row r="59" spans="1:42" x14ac:dyDescent="0.35">
      <c r="S59" s="4"/>
      <c r="T59" s="4"/>
      <c r="U59" s="4"/>
      <c r="V59" s="4"/>
      <c r="W59" s="4"/>
      <c r="X59" s="4"/>
      <c r="Y59" s="4"/>
      <c r="Z59" s="4"/>
      <c r="AA59" s="4"/>
      <c r="AB59" s="4"/>
      <c r="AC59" s="4"/>
      <c r="AD59" s="4"/>
      <c r="AE59" s="4"/>
      <c r="AF59" s="4"/>
      <c r="AG59" s="4"/>
      <c r="AH59" s="4"/>
      <c r="AI59" s="4"/>
      <c r="AJ59" s="4"/>
      <c r="AK59" s="4"/>
      <c r="AL59" s="4"/>
      <c r="AM59" s="4"/>
      <c r="AN59" s="4"/>
      <c r="AO59" s="4"/>
      <c r="AP59" s="4"/>
    </row>
    <row r="60" spans="1:42" x14ac:dyDescent="0.35">
      <c r="S60" s="4"/>
      <c r="T60" s="4"/>
      <c r="U60" s="4"/>
      <c r="V60" s="4"/>
      <c r="W60" s="4"/>
      <c r="X60" s="4"/>
      <c r="Y60" s="4"/>
      <c r="Z60" s="4"/>
      <c r="AA60" s="4"/>
      <c r="AB60" s="4"/>
      <c r="AC60" s="4"/>
      <c r="AD60" s="4"/>
      <c r="AE60" s="4"/>
      <c r="AF60" s="4"/>
      <c r="AG60" s="4"/>
      <c r="AH60" s="4"/>
      <c r="AI60" s="4"/>
      <c r="AJ60" s="4"/>
      <c r="AK60" s="4"/>
      <c r="AL60" s="4"/>
      <c r="AM60" s="4"/>
      <c r="AN60" s="4"/>
      <c r="AO60" s="4"/>
      <c r="AP60" s="4"/>
    </row>
    <row r="61" spans="1:42" x14ac:dyDescent="0.35">
      <c r="S61" s="4"/>
      <c r="T61" s="4"/>
      <c r="U61" s="4"/>
      <c r="V61" s="4"/>
      <c r="W61" s="4"/>
      <c r="X61" s="4"/>
      <c r="Y61" s="4"/>
      <c r="Z61" s="4"/>
      <c r="AA61" s="4"/>
      <c r="AB61" s="4"/>
      <c r="AC61" s="4"/>
      <c r="AD61" s="4"/>
      <c r="AE61" s="4"/>
      <c r="AF61" s="4"/>
      <c r="AG61" s="4"/>
      <c r="AH61" s="4"/>
      <c r="AI61" s="4"/>
      <c r="AJ61" s="4"/>
      <c r="AK61" s="4"/>
      <c r="AL61" s="4"/>
      <c r="AM61" s="4"/>
      <c r="AN61" s="4"/>
      <c r="AO61" s="4"/>
      <c r="AP61" s="4"/>
    </row>
    <row r="62" spans="1:42" x14ac:dyDescent="0.35">
      <c r="S62" s="4"/>
      <c r="T62" s="4"/>
      <c r="U62" s="4"/>
      <c r="V62" s="4"/>
      <c r="W62" s="4"/>
      <c r="X62" s="4"/>
      <c r="Y62" s="4"/>
      <c r="Z62" s="4"/>
      <c r="AA62" s="4"/>
      <c r="AB62" s="4"/>
      <c r="AC62" s="4"/>
      <c r="AD62" s="4"/>
      <c r="AE62" s="4"/>
      <c r="AF62" s="4"/>
      <c r="AG62" s="4"/>
      <c r="AH62" s="4"/>
      <c r="AI62" s="4"/>
      <c r="AJ62" s="4"/>
      <c r="AK62" s="4"/>
      <c r="AL62" s="4"/>
      <c r="AM62" s="4"/>
      <c r="AN62" s="4"/>
      <c r="AO62" s="4"/>
      <c r="AP62" s="4"/>
    </row>
    <row r="63" spans="1:42" x14ac:dyDescent="0.35">
      <c r="S63" s="4"/>
      <c r="T63" s="4"/>
      <c r="U63" s="4"/>
      <c r="V63" s="4"/>
      <c r="W63" s="4"/>
      <c r="X63" s="4"/>
      <c r="Y63" s="4"/>
      <c r="Z63" s="4"/>
      <c r="AA63" s="4"/>
      <c r="AB63" s="4"/>
      <c r="AC63" s="4"/>
      <c r="AD63" s="4"/>
      <c r="AE63" s="4"/>
      <c r="AF63" s="4"/>
      <c r="AG63" s="4"/>
      <c r="AH63" s="4"/>
      <c r="AI63" s="4"/>
      <c r="AJ63" s="4"/>
      <c r="AK63" s="4"/>
      <c r="AL63" s="4"/>
      <c r="AM63" s="4"/>
      <c r="AN63" s="4"/>
      <c r="AO63" s="4"/>
      <c r="AP63" s="4"/>
    </row>
    <row r="64" spans="1:42" x14ac:dyDescent="0.35">
      <c r="S64" s="4"/>
      <c r="T64" s="4"/>
      <c r="U64" s="4"/>
      <c r="V64" s="4"/>
      <c r="W64" s="4"/>
      <c r="X64" s="4"/>
      <c r="Y64" s="4"/>
      <c r="Z64" s="4"/>
      <c r="AA64" s="4"/>
      <c r="AB64" s="4"/>
      <c r="AC64" s="4"/>
      <c r="AD64" s="4"/>
      <c r="AE64" s="4"/>
      <c r="AF64" s="4"/>
      <c r="AG64" s="4"/>
      <c r="AH64" s="4"/>
      <c r="AI64" s="4"/>
      <c r="AJ64" s="4"/>
      <c r="AK64" s="4"/>
      <c r="AL64" s="4"/>
      <c r="AM64" s="4"/>
      <c r="AN64" s="4"/>
      <c r="AO64" s="4"/>
      <c r="AP64" s="4"/>
    </row>
    <row r="65" spans="19:42" x14ac:dyDescent="0.35">
      <c r="S65" s="4"/>
      <c r="T65" s="4"/>
      <c r="U65" s="4"/>
      <c r="V65" s="4"/>
      <c r="W65" s="4"/>
      <c r="X65" s="4"/>
      <c r="Y65" s="4"/>
      <c r="Z65" s="4"/>
      <c r="AA65" s="4"/>
      <c r="AB65" s="4"/>
      <c r="AC65" s="4"/>
      <c r="AD65" s="4"/>
      <c r="AE65" s="4"/>
      <c r="AF65" s="4"/>
      <c r="AG65" s="4"/>
      <c r="AH65" s="4"/>
      <c r="AI65" s="4"/>
      <c r="AJ65" s="4"/>
      <c r="AK65" s="4"/>
      <c r="AL65" s="4"/>
      <c r="AM65" s="4"/>
      <c r="AN65" s="4"/>
      <c r="AO65" s="4"/>
      <c r="AP65" s="4"/>
    </row>
    <row r="66" spans="19:42" x14ac:dyDescent="0.35">
      <c r="S66" s="4"/>
      <c r="T66" s="4"/>
      <c r="U66" s="4"/>
      <c r="V66" s="4"/>
      <c r="W66" s="4"/>
      <c r="X66" s="4"/>
      <c r="Y66" s="4"/>
      <c r="Z66" s="4"/>
      <c r="AA66" s="4"/>
      <c r="AB66" s="4"/>
      <c r="AC66" s="4"/>
      <c r="AD66" s="4"/>
      <c r="AE66" s="4"/>
      <c r="AF66" s="4"/>
      <c r="AG66" s="4"/>
      <c r="AH66" s="4"/>
      <c r="AI66" s="4"/>
      <c r="AJ66" s="4"/>
      <c r="AK66" s="4"/>
      <c r="AL66" s="4"/>
      <c r="AM66" s="4"/>
      <c r="AN66" s="4"/>
      <c r="AO66" s="4"/>
      <c r="AP66" s="4"/>
    </row>
    <row r="67" spans="19:42" x14ac:dyDescent="0.35">
      <c r="S67" s="4"/>
      <c r="T67" s="4"/>
      <c r="U67" s="4"/>
      <c r="V67" s="4"/>
      <c r="W67" s="4"/>
      <c r="X67" s="4"/>
      <c r="Y67" s="4"/>
      <c r="Z67" s="4"/>
      <c r="AA67" s="4"/>
      <c r="AB67" s="4"/>
      <c r="AC67" s="4"/>
      <c r="AD67" s="4"/>
      <c r="AE67" s="4"/>
      <c r="AF67" s="4"/>
      <c r="AG67" s="4"/>
      <c r="AH67" s="4"/>
      <c r="AI67" s="4"/>
      <c r="AJ67" s="4"/>
      <c r="AK67" s="4"/>
      <c r="AL67" s="4"/>
      <c r="AM67" s="4"/>
      <c r="AN67" s="4"/>
      <c r="AO67" s="4"/>
      <c r="AP67" s="4"/>
    </row>
    <row r="68" spans="19:42" x14ac:dyDescent="0.35">
      <c r="S68" s="4"/>
      <c r="T68" s="4"/>
      <c r="U68" s="4"/>
      <c r="V68" s="4"/>
      <c r="W68" s="4"/>
      <c r="X68" s="4"/>
      <c r="Y68" s="4"/>
      <c r="Z68" s="4"/>
      <c r="AA68" s="4"/>
      <c r="AB68" s="4"/>
      <c r="AC68" s="4"/>
      <c r="AD68" s="4"/>
      <c r="AE68" s="4"/>
      <c r="AF68" s="4"/>
      <c r="AG68" s="4"/>
      <c r="AH68" s="4"/>
      <c r="AI68" s="4"/>
      <c r="AJ68" s="4"/>
      <c r="AK68" s="4"/>
      <c r="AL68" s="4"/>
      <c r="AM68" s="4"/>
      <c r="AN68" s="4"/>
      <c r="AO68" s="4"/>
      <c r="AP68" s="4"/>
    </row>
    <row r="69" spans="19:42" x14ac:dyDescent="0.35">
      <c r="S69" s="4"/>
      <c r="T69" s="4"/>
      <c r="U69" s="4"/>
      <c r="V69" s="4"/>
      <c r="W69" s="4"/>
      <c r="X69" s="4"/>
      <c r="Y69" s="4"/>
      <c r="Z69" s="4"/>
      <c r="AA69" s="4"/>
      <c r="AB69" s="4"/>
      <c r="AC69" s="4"/>
      <c r="AD69" s="4"/>
      <c r="AE69" s="4"/>
      <c r="AF69" s="4"/>
      <c r="AG69" s="4"/>
      <c r="AH69" s="4"/>
      <c r="AI69" s="4"/>
      <c r="AJ69" s="4"/>
      <c r="AK69" s="4"/>
      <c r="AL69" s="4"/>
      <c r="AM69" s="4"/>
      <c r="AN69" s="4"/>
      <c r="AO69" s="4"/>
      <c r="AP69" s="4"/>
    </row>
    <row r="70" spans="19:42" x14ac:dyDescent="0.35">
      <c r="S70" s="4"/>
      <c r="T70" s="4"/>
      <c r="U70" s="4"/>
      <c r="V70" s="4"/>
      <c r="W70" s="4"/>
      <c r="X70" s="4"/>
      <c r="Y70" s="4"/>
      <c r="Z70" s="4"/>
      <c r="AA70" s="4"/>
      <c r="AB70" s="4"/>
      <c r="AC70" s="4"/>
      <c r="AD70" s="4"/>
      <c r="AE70" s="4"/>
      <c r="AF70" s="4"/>
      <c r="AG70" s="4"/>
      <c r="AH70" s="4"/>
      <c r="AI70" s="4"/>
      <c r="AJ70" s="4"/>
      <c r="AK70" s="4"/>
      <c r="AL70" s="4"/>
      <c r="AM70" s="4"/>
      <c r="AN70" s="4"/>
      <c r="AO70" s="4"/>
      <c r="AP70" s="4"/>
    </row>
    <row r="71" spans="19:42" x14ac:dyDescent="0.35">
      <c r="S71" s="4"/>
      <c r="T71" s="4"/>
      <c r="U71" s="4"/>
      <c r="V71" s="4"/>
      <c r="W71" s="4"/>
      <c r="X71" s="4"/>
      <c r="Y71" s="4"/>
      <c r="Z71" s="4"/>
      <c r="AA71" s="4"/>
      <c r="AB71" s="4"/>
      <c r="AC71" s="4"/>
      <c r="AD71" s="4"/>
      <c r="AE71" s="4"/>
      <c r="AF71" s="4"/>
      <c r="AG71" s="4"/>
      <c r="AH71" s="4"/>
      <c r="AI71" s="4"/>
      <c r="AJ71" s="4"/>
      <c r="AK71" s="4"/>
      <c r="AL71" s="4"/>
      <c r="AM71" s="4"/>
      <c r="AN71" s="4"/>
      <c r="AO71" s="4"/>
      <c r="AP71" s="4"/>
    </row>
    <row r="72" spans="19:42" x14ac:dyDescent="0.35">
      <c r="S72" s="4"/>
      <c r="T72" s="4"/>
      <c r="U72" s="4"/>
      <c r="V72" s="4"/>
      <c r="W72" s="4"/>
      <c r="X72" s="4"/>
      <c r="Y72" s="4"/>
      <c r="Z72" s="4"/>
      <c r="AA72" s="4"/>
      <c r="AB72" s="4"/>
      <c r="AC72" s="4"/>
      <c r="AD72" s="4"/>
      <c r="AE72" s="4"/>
      <c r="AF72" s="4"/>
      <c r="AG72" s="4"/>
      <c r="AH72" s="4"/>
      <c r="AI72" s="4"/>
      <c r="AJ72" s="4"/>
      <c r="AK72" s="4"/>
      <c r="AL72" s="4"/>
      <c r="AM72" s="4"/>
      <c r="AN72" s="4"/>
      <c r="AO72" s="4"/>
      <c r="AP72" s="4"/>
    </row>
    <row r="73" spans="19:42" x14ac:dyDescent="0.35">
      <c r="S73" s="4"/>
      <c r="T73" s="4"/>
      <c r="U73" s="4"/>
      <c r="V73" s="4"/>
      <c r="W73" s="4"/>
      <c r="X73" s="4"/>
      <c r="Y73" s="4"/>
      <c r="Z73" s="4"/>
      <c r="AA73" s="4"/>
      <c r="AB73" s="4"/>
      <c r="AC73" s="4"/>
      <c r="AD73" s="4"/>
      <c r="AE73" s="4"/>
      <c r="AF73" s="4"/>
      <c r="AG73" s="4"/>
      <c r="AH73" s="4"/>
      <c r="AI73" s="4"/>
      <c r="AJ73" s="4"/>
      <c r="AK73" s="4"/>
      <c r="AL73" s="4"/>
      <c r="AM73" s="4"/>
      <c r="AN73" s="4"/>
      <c r="AO73" s="4"/>
      <c r="AP73" s="4"/>
    </row>
    <row r="74" spans="19:42" x14ac:dyDescent="0.35">
      <c r="S74" s="4"/>
      <c r="T74" s="4"/>
      <c r="U74" s="4"/>
      <c r="V74" s="4"/>
      <c r="W74" s="4"/>
      <c r="X74" s="4"/>
      <c r="Y74" s="4"/>
      <c r="Z74" s="4"/>
      <c r="AA74" s="4"/>
      <c r="AB74" s="4"/>
      <c r="AC74" s="4"/>
      <c r="AD74" s="4"/>
      <c r="AE74" s="4"/>
      <c r="AF74" s="4"/>
      <c r="AG74" s="4"/>
      <c r="AH74" s="4"/>
      <c r="AI74" s="4"/>
      <c r="AJ74" s="4"/>
      <c r="AK74" s="4"/>
      <c r="AL74" s="4"/>
      <c r="AM74" s="4"/>
      <c r="AN74" s="4"/>
      <c r="AO74" s="4"/>
      <c r="AP74" s="4"/>
    </row>
    <row r="75" spans="19:42" x14ac:dyDescent="0.35">
      <c r="S75" s="4"/>
      <c r="T75" s="4"/>
      <c r="U75" s="4"/>
      <c r="V75" s="4"/>
      <c r="W75" s="4"/>
      <c r="X75" s="4"/>
      <c r="Y75" s="4"/>
      <c r="Z75" s="4"/>
      <c r="AA75" s="4"/>
      <c r="AB75" s="4"/>
      <c r="AC75" s="4"/>
      <c r="AD75" s="4"/>
      <c r="AE75" s="4"/>
      <c r="AF75" s="4"/>
      <c r="AG75" s="4"/>
      <c r="AH75" s="4"/>
      <c r="AI75" s="4"/>
      <c r="AJ75" s="4"/>
      <c r="AK75" s="4"/>
      <c r="AL75" s="4"/>
      <c r="AM75" s="4"/>
      <c r="AN75" s="4"/>
      <c r="AO75" s="4"/>
      <c r="AP75" s="4"/>
    </row>
    <row r="76" spans="19:42" x14ac:dyDescent="0.35">
      <c r="S76" s="4"/>
      <c r="T76" s="4"/>
      <c r="U76" s="4"/>
      <c r="V76" s="4"/>
      <c r="W76" s="4"/>
      <c r="X76" s="4"/>
      <c r="Y76" s="4"/>
      <c r="Z76" s="4"/>
      <c r="AA76" s="4"/>
      <c r="AB76" s="4"/>
      <c r="AC76" s="4"/>
      <c r="AD76" s="4"/>
      <c r="AE76" s="4"/>
      <c r="AF76" s="4"/>
      <c r="AG76" s="4"/>
      <c r="AH76" s="4"/>
      <c r="AI76" s="4"/>
      <c r="AJ76" s="4"/>
      <c r="AK76" s="4"/>
      <c r="AL76" s="4"/>
      <c r="AM76" s="4"/>
      <c r="AN76" s="4"/>
      <c r="AO76" s="4"/>
      <c r="AP76" s="4"/>
    </row>
    <row r="77" spans="19:42" x14ac:dyDescent="0.35">
      <c r="S77" s="4"/>
      <c r="T77" s="4"/>
      <c r="U77" s="4"/>
      <c r="V77" s="4"/>
      <c r="W77" s="4"/>
      <c r="X77" s="4"/>
      <c r="Y77" s="4"/>
      <c r="Z77" s="4"/>
      <c r="AA77" s="4"/>
      <c r="AB77" s="4"/>
      <c r="AC77" s="4"/>
      <c r="AD77" s="4"/>
      <c r="AE77" s="4"/>
      <c r="AF77" s="4"/>
      <c r="AG77" s="4"/>
      <c r="AH77" s="4"/>
      <c r="AI77" s="4"/>
      <c r="AJ77" s="4"/>
      <c r="AK77" s="4"/>
      <c r="AL77" s="4"/>
      <c r="AM77" s="4"/>
      <c r="AN77" s="4"/>
      <c r="AO77" s="4"/>
      <c r="AP77" s="4"/>
    </row>
    <row r="78" spans="19:42" x14ac:dyDescent="0.35">
      <c r="S78" s="4"/>
      <c r="T78" s="4"/>
      <c r="U78" s="4"/>
      <c r="V78" s="4"/>
      <c r="W78" s="4"/>
      <c r="X78" s="4"/>
      <c r="Y78" s="4"/>
      <c r="Z78" s="4"/>
      <c r="AA78" s="4"/>
      <c r="AB78" s="4"/>
      <c r="AC78" s="4"/>
      <c r="AD78" s="4"/>
      <c r="AE78" s="4"/>
      <c r="AF78" s="4"/>
      <c r="AG78" s="4"/>
      <c r="AH78" s="4"/>
      <c r="AI78" s="4"/>
      <c r="AJ78" s="4"/>
      <c r="AK78" s="4"/>
      <c r="AL78" s="4"/>
      <c r="AM78" s="4"/>
      <c r="AN78" s="4"/>
      <c r="AO78" s="4"/>
      <c r="AP78" s="4"/>
    </row>
    <row r="79" spans="19:42" x14ac:dyDescent="0.35">
      <c r="S79" s="4"/>
      <c r="T79" s="4"/>
      <c r="U79" s="4"/>
      <c r="V79" s="4"/>
      <c r="W79" s="4"/>
      <c r="X79" s="4"/>
      <c r="Y79" s="4"/>
      <c r="Z79" s="4"/>
      <c r="AA79" s="4"/>
      <c r="AB79" s="4"/>
      <c r="AC79" s="4"/>
      <c r="AD79" s="4"/>
      <c r="AE79" s="4"/>
      <c r="AF79" s="4"/>
      <c r="AG79" s="4"/>
      <c r="AH79" s="4"/>
      <c r="AI79" s="4"/>
      <c r="AJ79" s="4"/>
      <c r="AK79" s="4"/>
      <c r="AL79" s="4"/>
      <c r="AM79" s="4"/>
      <c r="AN79" s="4"/>
      <c r="AO79" s="4"/>
      <c r="AP79" s="4"/>
    </row>
    <row r="80" spans="19:42" x14ac:dyDescent="0.35">
      <c r="S80" s="4"/>
      <c r="T80" s="4"/>
      <c r="U80" s="4"/>
      <c r="V80" s="4"/>
      <c r="W80" s="4"/>
      <c r="X80" s="4"/>
      <c r="Y80" s="4"/>
      <c r="Z80" s="4"/>
      <c r="AA80" s="4"/>
      <c r="AB80" s="4"/>
      <c r="AC80" s="4"/>
      <c r="AD80" s="4"/>
      <c r="AE80" s="4"/>
      <c r="AF80" s="4"/>
      <c r="AG80" s="4"/>
      <c r="AH80" s="4"/>
      <c r="AI80" s="4"/>
      <c r="AJ80" s="4"/>
      <c r="AK80" s="4"/>
      <c r="AL80" s="4"/>
      <c r="AM80" s="4"/>
      <c r="AN80" s="4"/>
      <c r="AO80" s="4"/>
      <c r="AP80" s="4"/>
    </row>
    <row r="81" spans="19:42" x14ac:dyDescent="0.35">
      <c r="S81" s="4"/>
      <c r="T81" s="4"/>
      <c r="U81" s="4"/>
      <c r="V81" s="4"/>
      <c r="W81" s="4"/>
      <c r="X81" s="4"/>
      <c r="Y81" s="4"/>
      <c r="Z81" s="4"/>
      <c r="AA81" s="4"/>
      <c r="AB81" s="4"/>
      <c r="AC81" s="4"/>
      <c r="AD81" s="4"/>
      <c r="AE81" s="4"/>
      <c r="AF81" s="4"/>
      <c r="AG81" s="4"/>
      <c r="AH81" s="4"/>
      <c r="AI81" s="4"/>
      <c r="AJ81" s="4"/>
      <c r="AK81" s="4"/>
      <c r="AL81" s="4"/>
      <c r="AM81" s="4"/>
      <c r="AN81" s="4"/>
      <c r="AO81" s="4"/>
      <c r="AP81" s="4"/>
    </row>
    <row r="82" spans="19:42" x14ac:dyDescent="0.35">
      <c r="S82" s="4"/>
      <c r="T82" s="4"/>
      <c r="U82" s="4"/>
      <c r="V82" s="4"/>
      <c r="W82" s="4"/>
      <c r="X82" s="4"/>
      <c r="Y82" s="4"/>
      <c r="Z82" s="4"/>
      <c r="AA82" s="4"/>
      <c r="AB82" s="4"/>
      <c r="AC82" s="4"/>
      <c r="AD82" s="4"/>
      <c r="AE82" s="4"/>
      <c r="AF82" s="4"/>
      <c r="AG82" s="4"/>
      <c r="AH82" s="4"/>
      <c r="AI82" s="4"/>
      <c r="AJ82" s="4"/>
      <c r="AK82" s="4"/>
      <c r="AL82" s="4"/>
      <c r="AM82" s="4"/>
      <c r="AN82" s="4"/>
      <c r="AO82" s="4"/>
      <c r="AP82" s="4"/>
    </row>
    <row r="83" spans="19:42" x14ac:dyDescent="0.35">
      <c r="S83" s="4"/>
      <c r="T83" s="4"/>
      <c r="U83" s="4"/>
      <c r="V83" s="4"/>
      <c r="W83" s="4"/>
      <c r="X83" s="4"/>
      <c r="Y83" s="4"/>
      <c r="Z83" s="4"/>
      <c r="AA83" s="4"/>
      <c r="AB83" s="4"/>
      <c r="AC83" s="4"/>
      <c r="AD83" s="4"/>
      <c r="AE83" s="4"/>
      <c r="AF83" s="4"/>
      <c r="AG83" s="4"/>
      <c r="AH83" s="4"/>
      <c r="AI83" s="4"/>
      <c r="AJ83" s="4"/>
      <c r="AK83" s="4"/>
      <c r="AL83" s="4"/>
      <c r="AM83" s="4"/>
      <c r="AN83" s="4"/>
      <c r="AO83" s="4"/>
      <c r="AP83" s="4"/>
    </row>
    <row r="84" spans="19:42" x14ac:dyDescent="0.35">
      <c r="S84" s="4"/>
      <c r="T84" s="4"/>
      <c r="U84" s="4"/>
      <c r="V84" s="4"/>
      <c r="W84" s="4"/>
      <c r="X84" s="4"/>
      <c r="Y84" s="4"/>
      <c r="Z84" s="4"/>
      <c r="AA84" s="4"/>
      <c r="AB84" s="4"/>
      <c r="AC84" s="4"/>
      <c r="AD84" s="4"/>
      <c r="AE84" s="4"/>
      <c r="AF84" s="4"/>
      <c r="AG84" s="4"/>
      <c r="AH84" s="4"/>
      <c r="AI84" s="4"/>
      <c r="AJ84" s="4"/>
      <c r="AK84" s="4"/>
      <c r="AL84" s="4"/>
      <c r="AM84" s="4"/>
      <c r="AN84" s="4"/>
      <c r="AO84" s="4"/>
      <c r="AP84" s="4"/>
    </row>
    <row r="85" spans="19:42" x14ac:dyDescent="0.35">
      <c r="S85" s="4"/>
      <c r="T85" s="4"/>
      <c r="U85" s="4"/>
      <c r="V85" s="4"/>
      <c r="W85" s="4"/>
      <c r="X85" s="4"/>
      <c r="Y85" s="4"/>
      <c r="Z85" s="4"/>
      <c r="AA85" s="4"/>
      <c r="AB85" s="4"/>
      <c r="AC85" s="4"/>
      <c r="AD85" s="4"/>
      <c r="AE85" s="4"/>
      <c r="AF85" s="4"/>
      <c r="AG85" s="4"/>
      <c r="AH85" s="4"/>
      <c r="AI85" s="4"/>
      <c r="AJ85" s="4"/>
      <c r="AK85" s="4"/>
      <c r="AL85" s="4"/>
      <c r="AM85" s="4"/>
      <c r="AN85" s="4"/>
      <c r="AO85" s="4"/>
      <c r="AP85" s="4"/>
    </row>
    <row r="86" spans="19:42" x14ac:dyDescent="0.35">
      <c r="S86" s="4"/>
      <c r="T86" s="4"/>
      <c r="U86" s="4"/>
      <c r="V86" s="4"/>
      <c r="W86" s="4"/>
      <c r="X86" s="4"/>
      <c r="Y86" s="4"/>
      <c r="Z86" s="4"/>
      <c r="AA86" s="4"/>
      <c r="AB86" s="4"/>
      <c r="AC86" s="4"/>
      <c r="AD86" s="4"/>
      <c r="AE86" s="4"/>
      <c r="AF86" s="4"/>
      <c r="AG86" s="4"/>
      <c r="AH86" s="4"/>
      <c r="AI86" s="4"/>
      <c r="AJ86" s="4"/>
      <c r="AK86" s="4"/>
      <c r="AL86" s="4"/>
      <c r="AM86" s="4"/>
      <c r="AN86" s="4"/>
      <c r="AO86" s="4"/>
      <c r="AP86" s="4"/>
    </row>
    <row r="87" spans="19:42" x14ac:dyDescent="0.35">
      <c r="S87" s="4"/>
      <c r="T87" s="4"/>
      <c r="U87" s="4"/>
      <c r="V87" s="4"/>
      <c r="W87" s="4"/>
      <c r="X87" s="4"/>
      <c r="Y87" s="4"/>
      <c r="Z87" s="4"/>
      <c r="AA87" s="4"/>
      <c r="AB87" s="4"/>
      <c r="AC87" s="4"/>
      <c r="AD87" s="4"/>
      <c r="AE87" s="4"/>
      <c r="AF87" s="4"/>
      <c r="AG87" s="4"/>
      <c r="AH87" s="4"/>
      <c r="AI87" s="4"/>
      <c r="AJ87" s="4"/>
      <c r="AK87" s="4"/>
      <c r="AL87" s="4"/>
      <c r="AM87" s="4"/>
      <c r="AN87" s="4"/>
      <c r="AO87" s="4"/>
      <c r="AP87" s="4"/>
    </row>
    <row r="88" spans="19:42" x14ac:dyDescent="0.35">
      <c r="S88" s="4"/>
      <c r="T88" s="4"/>
      <c r="U88" s="4"/>
      <c r="V88" s="4"/>
      <c r="W88" s="4"/>
      <c r="X88" s="4"/>
      <c r="Y88" s="4"/>
      <c r="Z88" s="4"/>
      <c r="AA88" s="4"/>
      <c r="AB88" s="4"/>
      <c r="AC88" s="4"/>
      <c r="AD88" s="4"/>
      <c r="AE88" s="4"/>
      <c r="AF88" s="4"/>
      <c r="AG88" s="4"/>
      <c r="AH88" s="4"/>
      <c r="AI88" s="4"/>
      <c r="AJ88" s="4"/>
      <c r="AK88" s="4"/>
      <c r="AL88" s="4"/>
      <c r="AM88" s="4"/>
      <c r="AN88" s="4"/>
      <c r="AO88" s="4"/>
      <c r="AP88" s="4"/>
    </row>
    <row r="89" spans="19:42" x14ac:dyDescent="0.35">
      <c r="S89" s="4"/>
      <c r="T89" s="4"/>
      <c r="U89" s="4"/>
      <c r="V89" s="4"/>
      <c r="W89" s="4"/>
      <c r="X89" s="4"/>
      <c r="Y89" s="4"/>
      <c r="Z89" s="4"/>
      <c r="AA89" s="4"/>
      <c r="AB89" s="4"/>
      <c r="AC89" s="4"/>
      <c r="AD89" s="4"/>
      <c r="AE89" s="4"/>
      <c r="AF89" s="4"/>
      <c r="AG89" s="4"/>
      <c r="AH89" s="4"/>
      <c r="AI89" s="4"/>
      <c r="AJ89" s="4"/>
      <c r="AK89" s="4"/>
      <c r="AL89" s="4"/>
      <c r="AM89" s="4"/>
      <c r="AN89" s="4"/>
      <c r="AO89" s="4"/>
      <c r="AP89" s="4"/>
    </row>
    <row r="90" spans="19:42" x14ac:dyDescent="0.35">
      <c r="S90" s="4"/>
      <c r="T90" s="4"/>
      <c r="U90" s="4"/>
      <c r="V90" s="4"/>
      <c r="W90" s="4"/>
      <c r="X90" s="4"/>
      <c r="Y90" s="4"/>
      <c r="Z90" s="4"/>
      <c r="AA90" s="4"/>
      <c r="AB90" s="4"/>
      <c r="AC90" s="4"/>
      <c r="AD90" s="4"/>
      <c r="AE90" s="4"/>
      <c r="AF90" s="4"/>
      <c r="AG90" s="4"/>
      <c r="AH90" s="4"/>
      <c r="AI90" s="4"/>
      <c r="AJ90" s="4"/>
      <c r="AK90" s="4"/>
      <c r="AL90" s="4"/>
      <c r="AM90" s="4"/>
      <c r="AN90" s="4"/>
      <c r="AO90" s="4"/>
      <c r="AP90" s="4"/>
    </row>
    <row r="91" spans="19:42" x14ac:dyDescent="0.35">
      <c r="S91" s="4"/>
      <c r="T91" s="4"/>
      <c r="U91" s="4"/>
      <c r="V91" s="4"/>
      <c r="W91" s="4"/>
      <c r="X91" s="4"/>
      <c r="Y91" s="4"/>
      <c r="Z91" s="4"/>
      <c r="AA91" s="4"/>
      <c r="AB91" s="4"/>
      <c r="AC91" s="4"/>
      <c r="AD91" s="4"/>
      <c r="AE91" s="4"/>
      <c r="AF91" s="4"/>
      <c r="AG91" s="4"/>
      <c r="AH91" s="4"/>
      <c r="AI91" s="4"/>
      <c r="AJ91" s="4"/>
      <c r="AK91" s="4"/>
      <c r="AL91" s="4"/>
      <c r="AM91" s="4"/>
      <c r="AN91" s="4"/>
      <c r="AO91" s="4"/>
      <c r="AP91" s="4"/>
    </row>
    <row r="92" spans="19:42" x14ac:dyDescent="0.35">
      <c r="S92" s="4"/>
      <c r="T92" s="4"/>
      <c r="U92" s="4"/>
      <c r="V92" s="4"/>
      <c r="W92" s="4"/>
      <c r="X92" s="4"/>
      <c r="Y92" s="4"/>
      <c r="Z92" s="4"/>
      <c r="AA92" s="4"/>
      <c r="AB92" s="4"/>
      <c r="AC92" s="4"/>
      <c r="AD92" s="4"/>
      <c r="AE92" s="4"/>
      <c r="AF92" s="4"/>
      <c r="AG92" s="4"/>
      <c r="AH92" s="4"/>
      <c r="AI92" s="4"/>
      <c r="AJ92" s="4"/>
      <c r="AK92" s="4"/>
      <c r="AL92" s="4"/>
      <c r="AM92" s="4"/>
      <c r="AN92" s="4"/>
      <c r="AO92" s="4"/>
      <c r="AP92" s="4"/>
    </row>
    <row r="93" spans="19:42" x14ac:dyDescent="0.35">
      <c r="S93" s="4"/>
      <c r="T93" s="4"/>
      <c r="U93" s="4"/>
      <c r="V93" s="4"/>
      <c r="W93" s="4"/>
      <c r="X93" s="4"/>
      <c r="Y93" s="4"/>
      <c r="Z93" s="4"/>
      <c r="AA93" s="4"/>
      <c r="AB93" s="4"/>
      <c r="AC93" s="4"/>
      <c r="AD93" s="4"/>
      <c r="AE93" s="4"/>
      <c r="AF93" s="4"/>
      <c r="AG93" s="4"/>
      <c r="AH93" s="4"/>
      <c r="AI93" s="4"/>
      <c r="AJ93" s="4"/>
      <c r="AK93" s="4"/>
      <c r="AL93" s="4"/>
      <c r="AM93" s="4"/>
      <c r="AN93" s="4"/>
      <c r="AO93" s="4"/>
      <c r="AP93" s="4"/>
    </row>
    <row r="94" spans="19:42" x14ac:dyDescent="0.35">
      <c r="S94" s="4"/>
      <c r="T94" s="4"/>
      <c r="U94" s="4"/>
      <c r="V94" s="4"/>
      <c r="W94" s="4"/>
      <c r="X94" s="4"/>
      <c r="Y94" s="4"/>
      <c r="Z94" s="4"/>
      <c r="AA94" s="4"/>
      <c r="AB94" s="4"/>
      <c r="AC94" s="4"/>
      <c r="AD94" s="4"/>
      <c r="AE94" s="4"/>
      <c r="AF94" s="4"/>
      <c r="AG94" s="4"/>
      <c r="AH94" s="4"/>
      <c r="AI94" s="4"/>
      <c r="AJ94" s="4"/>
      <c r="AK94" s="4"/>
      <c r="AL94" s="4"/>
      <c r="AM94" s="4"/>
      <c r="AN94" s="4"/>
      <c r="AO94" s="4"/>
      <c r="AP94" s="4"/>
    </row>
    <row r="95" spans="19:42" x14ac:dyDescent="0.35">
      <c r="S95" s="4"/>
      <c r="T95" s="4"/>
      <c r="U95" s="4"/>
      <c r="V95" s="4"/>
      <c r="W95" s="4"/>
      <c r="X95" s="4"/>
      <c r="Y95" s="4"/>
      <c r="Z95" s="4"/>
      <c r="AA95" s="4"/>
      <c r="AB95" s="4"/>
      <c r="AC95" s="4"/>
      <c r="AD95" s="4"/>
      <c r="AE95" s="4"/>
      <c r="AF95" s="4"/>
      <c r="AG95" s="4"/>
      <c r="AH95" s="4"/>
      <c r="AI95" s="4"/>
      <c r="AJ95" s="4"/>
      <c r="AK95" s="4"/>
      <c r="AL95" s="4"/>
      <c r="AM95" s="4"/>
      <c r="AN95" s="4"/>
      <c r="AO95" s="4"/>
      <c r="AP95" s="4"/>
    </row>
    <row r="96" spans="19:42" x14ac:dyDescent="0.35">
      <c r="S96" s="4"/>
      <c r="T96" s="4"/>
      <c r="U96" s="4"/>
      <c r="V96" s="4"/>
      <c r="W96" s="4"/>
      <c r="X96" s="4"/>
      <c r="Y96" s="4"/>
      <c r="Z96" s="4"/>
      <c r="AA96" s="4"/>
      <c r="AB96" s="4"/>
      <c r="AC96" s="4"/>
      <c r="AD96" s="4"/>
      <c r="AE96" s="4"/>
      <c r="AF96" s="4"/>
      <c r="AG96" s="4"/>
      <c r="AH96" s="4"/>
      <c r="AI96" s="4"/>
      <c r="AJ96" s="4"/>
      <c r="AK96" s="4"/>
      <c r="AL96" s="4"/>
      <c r="AM96" s="4"/>
      <c r="AN96" s="4"/>
      <c r="AO96" s="4"/>
      <c r="AP96" s="4"/>
    </row>
    <row r="97" spans="19:42" x14ac:dyDescent="0.35">
      <c r="S97" s="4"/>
      <c r="T97" s="4"/>
      <c r="U97" s="4"/>
      <c r="V97" s="4"/>
      <c r="W97" s="4"/>
      <c r="X97" s="4"/>
      <c r="Y97" s="4"/>
      <c r="Z97" s="4"/>
      <c r="AA97" s="4"/>
      <c r="AB97" s="4"/>
      <c r="AC97" s="4"/>
      <c r="AD97" s="4"/>
      <c r="AE97" s="4"/>
      <c r="AF97" s="4"/>
      <c r="AG97" s="4"/>
      <c r="AH97" s="4"/>
      <c r="AI97" s="4"/>
      <c r="AJ97" s="4"/>
      <c r="AK97" s="4"/>
      <c r="AL97" s="4"/>
      <c r="AM97" s="4"/>
      <c r="AN97" s="4"/>
      <c r="AO97" s="4"/>
      <c r="AP97" s="4"/>
    </row>
    <row r="98" spans="19:42" x14ac:dyDescent="0.35">
      <c r="S98" s="4"/>
      <c r="T98" s="4"/>
      <c r="U98" s="4"/>
      <c r="V98" s="4"/>
      <c r="W98" s="4"/>
      <c r="X98" s="4"/>
      <c r="Y98" s="4"/>
      <c r="Z98" s="4"/>
      <c r="AA98" s="4"/>
      <c r="AB98" s="4"/>
      <c r="AC98" s="4"/>
      <c r="AD98" s="4"/>
      <c r="AE98" s="4"/>
      <c r="AF98" s="4"/>
      <c r="AG98" s="4"/>
      <c r="AH98" s="4"/>
      <c r="AI98" s="4"/>
      <c r="AJ98" s="4"/>
      <c r="AK98" s="4"/>
      <c r="AL98" s="4"/>
      <c r="AM98" s="4"/>
      <c r="AN98" s="4"/>
      <c r="AO98" s="4"/>
      <c r="AP98" s="4"/>
    </row>
    <row r="99" spans="19:42" x14ac:dyDescent="0.35">
      <c r="S99" s="4"/>
      <c r="T99" s="4"/>
      <c r="U99" s="4"/>
      <c r="V99" s="4"/>
      <c r="W99" s="4"/>
      <c r="X99" s="4"/>
      <c r="Y99" s="4"/>
      <c r="Z99" s="4"/>
      <c r="AA99" s="4"/>
      <c r="AB99" s="4"/>
      <c r="AC99" s="4"/>
      <c r="AD99" s="4"/>
      <c r="AE99" s="4"/>
      <c r="AF99" s="4"/>
      <c r="AG99" s="4"/>
      <c r="AH99" s="4"/>
      <c r="AI99" s="4"/>
      <c r="AJ99" s="4"/>
      <c r="AK99" s="4"/>
      <c r="AL99" s="4"/>
      <c r="AM99" s="4"/>
      <c r="AN99" s="4"/>
      <c r="AO99" s="4"/>
      <c r="AP99" s="4"/>
    </row>
    <row r="100" spans="19:42" x14ac:dyDescent="0.35">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row>
    <row r="101" spans="19:42" x14ac:dyDescent="0.35">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row>
    <row r="102" spans="19:42" x14ac:dyDescent="0.35">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row>
    <row r="103" spans="19:42" x14ac:dyDescent="0.35">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row>
    <row r="104" spans="19:42" x14ac:dyDescent="0.35">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row>
    <row r="105" spans="19:42" x14ac:dyDescent="0.35">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row>
    <row r="106" spans="19:42" x14ac:dyDescent="0.35">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row>
    <row r="107" spans="19:42" x14ac:dyDescent="0.35">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row>
    <row r="108" spans="19:42" x14ac:dyDescent="0.35">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row>
    <row r="109" spans="19:42" x14ac:dyDescent="0.35">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row>
    <row r="110" spans="19:42" x14ac:dyDescent="0.35">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row>
    <row r="111" spans="19:42" x14ac:dyDescent="0.35">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row>
    <row r="112" spans="19:42" x14ac:dyDescent="0.35">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row>
    <row r="113" spans="19:42" x14ac:dyDescent="0.35">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row>
    <row r="114" spans="19:42" x14ac:dyDescent="0.35">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row>
    <row r="115" spans="19:42" x14ac:dyDescent="0.35">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row>
    <row r="116" spans="19:42" x14ac:dyDescent="0.35">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row>
    <row r="117" spans="19:42" x14ac:dyDescent="0.35">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row>
    <row r="118" spans="19:42" x14ac:dyDescent="0.35">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row>
    <row r="119" spans="19:42" x14ac:dyDescent="0.35">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row>
    <row r="120" spans="19:42" x14ac:dyDescent="0.35">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row>
    <row r="121" spans="19:42" x14ac:dyDescent="0.35">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row>
    <row r="122" spans="19:42" x14ac:dyDescent="0.35">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row>
    <row r="123" spans="19:42" x14ac:dyDescent="0.35">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row>
    <row r="124" spans="19:42" x14ac:dyDescent="0.35">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row>
    <row r="125" spans="19:42" x14ac:dyDescent="0.35">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row>
    <row r="126" spans="19:42" x14ac:dyDescent="0.35">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row>
    <row r="127" spans="19:42" x14ac:dyDescent="0.35">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row>
    <row r="128" spans="19:42" x14ac:dyDescent="0.35">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row>
    <row r="129" spans="19:42" x14ac:dyDescent="0.35">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row>
    <row r="130" spans="19:42" x14ac:dyDescent="0.35">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row>
    <row r="131" spans="19:42" x14ac:dyDescent="0.35">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row>
    <row r="132" spans="19:42" x14ac:dyDescent="0.35">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row>
    <row r="133" spans="19:42" x14ac:dyDescent="0.35">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row>
    <row r="134" spans="19:42" x14ac:dyDescent="0.35">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row>
    <row r="135" spans="19:42" x14ac:dyDescent="0.35">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row>
    <row r="136" spans="19:42" x14ac:dyDescent="0.35">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row>
    <row r="137" spans="19:42" x14ac:dyDescent="0.35">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row>
    <row r="138" spans="19:42" x14ac:dyDescent="0.35">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row>
    <row r="139" spans="19:42" x14ac:dyDescent="0.35">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row>
    <row r="140" spans="19:42" x14ac:dyDescent="0.35">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row>
    <row r="141" spans="19:42" x14ac:dyDescent="0.35">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row>
    <row r="142" spans="19:42" x14ac:dyDescent="0.35">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row>
    <row r="143" spans="19:42" x14ac:dyDescent="0.35">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row>
    <row r="144" spans="19:42" x14ac:dyDescent="0.35">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row>
    <row r="145" spans="19:42" x14ac:dyDescent="0.35">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row>
    <row r="146" spans="19:42" x14ac:dyDescent="0.35">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row>
    <row r="147" spans="19:42" x14ac:dyDescent="0.35">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row>
    <row r="148" spans="19:42" x14ac:dyDescent="0.35">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row>
    <row r="149" spans="19:42" x14ac:dyDescent="0.35">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row>
    <row r="150" spans="19:42" x14ac:dyDescent="0.35">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row>
    <row r="151" spans="19:42" x14ac:dyDescent="0.35">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row>
    <row r="152" spans="19:42" x14ac:dyDescent="0.35">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row>
    <row r="153" spans="19:42" x14ac:dyDescent="0.35">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row>
    <row r="154" spans="19:42" x14ac:dyDescent="0.35">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row>
    <row r="155" spans="19:42" x14ac:dyDescent="0.35">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row>
    <row r="156" spans="19:42" x14ac:dyDescent="0.35">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row>
    <row r="157" spans="19:42" x14ac:dyDescent="0.35">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row>
    <row r="158" spans="19:42" x14ac:dyDescent="0.35">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row>
    <row r="159" spans="19:42" x14ac:dyDescent="0.35">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row>
    <row r="160" spans="19:42" x14ac:dyDescent="0.35">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row>
    <row r="161" spans="19:42" x14ac:dyDescent="0.35">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row>
    <row r="162" spans="19:42" x14ac:dyDescent="0.35">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row>
    <row r="163" spans="19:42" x14ac:dyDescent="0.35">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row>
    <row r="164" spans="19:42" x14ac:dyDescent="0.35">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row>
    <row r="165" spans="19:42" x14ac:dyDescent="0.35">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row>
    <row r="166" spans="19:42" x14ac:dyDescent="0.35">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row>
    <row r="167" spans="19:42" x14ac:dyDescent="0.35">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row>
    <row r="168" spans="19:42" x14ac:dyDescent="0.35">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row>
    <row r="169" spans="19:42" x14ac:dyDescent="0.35">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row>
    <row r="170" spans="19:42" x14ac:dyDescent="0.35">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row>
    <row r="171" spans="19:42" x14ac:dyDescent="0.35">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row>
    <row r="172" spans="19:42" x14ac:dyDescent="0.35">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row>
    <row r="173" spans="19:42" x14ac:dyDescent="0.35">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row>
    <row r="174" spans="19:42" x14ac:dyDescent="0.35">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row>
    <row r="175" spans="19:42" x14ac:dyDescent="0.35">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row>
    <row r="176" spans="19:42" x14ac:dyDescent="0.35">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row>
    <row r="177" spans="19:42" x14ac:dyDescent="0.35">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row>
    <row r="178" spans="19:42" x14ac:dyDescent="0.35">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row>
    <row r="179" spans="19:42" x14ac:dyDescent="0.35">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row>
    <row r="180" spans="19:42" x14ac:dyDescent="0.35">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row>
    <row r="181" spans="19:42" x14ac:dyDescent="0.35">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row>
    <row r="182" spans="19:42" x14ac:dyDescent="0.35">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row>
    <row r="183" spans="19:42" x14ac:dyDescent="0.35">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row>
    <row r="184" spans="19:42" x14ac:dyDescent="0.35">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row>
    <row r="185" spans="19:42" x14ac:dyDescent="0.35">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row>
    <row r="186" spans="19:42" x14ac:dyDescent="0.35">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row>
    <row r="187" spans="19:42" x14ac:dyDescent="0.35">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row>
    <row r="188" spans="19:42" x14ac:dyDescent="0.35">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row>
    <row r="189" spans="19:42" x14ac:dyDescent="0.35">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row>
    <row r="190" spans="19:42" x14ac:dyDescent="0.35">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row>
    <row r="191" spans="19:42" x14ac:dyDescent="0.35">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row>
    <row r="192" spans="19:42" x14ac:dyDescent="0.35">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row>
    <row r="193" spans="19:42" x14ac:dyDescent="0.35">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row>
    <row r="194" spans="19:42" x14ac:dyDescent="0.35">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row>
    <row r="195" spans="19:42" x14ac:dyDescent="0.35">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row>
    <row r="196" spans="19:42" x14ac:dyDescent="0.35">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row>
    <row r="197" spans="19:42" x14ac:dyDescent="0.35">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row>
    <row r="198" spans="19:42" x14ac:dyDescent="0.35">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row>
    <row r="199" spans="19:42" x14ac:dyDescent="0.35">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row>
    <row r="200" spans="19:42" x14ac:dyDescent="0.35">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row>
    <row r="201" spans="19:42" x14ac:dyDescent="0.35">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row>
    <row r="202" spans="19:42" x14ac:dyDescent="0.35">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row>
    <row r="203" spans="19:42" x14ac:dyDescent="0.35">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row>
    <row r="204" spans="19:42" x14ac:dyDescent="0.35">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row>
    <row r="205" spans="19:42" x14ac:dyDescent="0.35">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row>
    <row r="206" spans="19:42" x14ac:dyDescent="0.35">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row>
    <row r="207" spans="19:42" x14ac:dyDescent="0.35">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row>
    <row r="208" spans="19:42" x14ac:dyDescent="0.35">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row>
    <row r="209" spans="19:42" x14ac:dyDescent="0.35">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row>
    <row r="210" spans="19:42" x14ac:dyDescent="0.35">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row>
    <row r="211" spans="19:42" x14ac:dyDescent="0.35">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row>
    <row r="212" spans="19:42" x14ac:dyDescent="0.35">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row>
    <row r="213" spans="19:42" x14ac:dyDescent="0.35">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row>
    <row r="214" spans="19:42" x14ac:dyDescent="0.35">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row>
    <row r="215" spans="19:42" x14ac:dyDescent="0.35">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row>
    <row r="216" spans="19:42" x14ac:dyDescent="0.35">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row>
    <row r="217" spans="19:42" x14ac:dyDescent="0.35">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row>
    <row r="218" spans="19:42" x14ac:dyDescent="0.35">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row>
    <row r="219" spans="19:42" x14ac:dyDescent="0.35">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row>
    <row r="220" spans="19:42" x14ac:dyDescent="0.35">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row>
    <row r="221" spans="19:42" x14ac:dyDescent="0.35">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row>
    <row r="222" spans="19:42" x14ac:dyDescent="0.35">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row>
    <row r="223" spans="19:42" x14ac:dyDescent="0.35">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row>
    <row r="224" spans="19:42" x14ac:dyDescent="0.35">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row>
    <row r="225" spans="19:42" x14ac:dyDescent="0.35">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row>
    <row r="226" spans="19:42" x14ac:dyDescent="0.35">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row>
    <row r="227" spans="19:42" x14ac:dyDescent="0.35">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row>
    <row r="228" spans="19:42" x14ac:dyDescent="0.35">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row>
    <row r="229" spans="19:42" x14ac:dyDescent="0.35">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row>
    <row r="230" spans="19:42" x14ac:dyDescent="0.35">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row>
    <row r="231" spans="19:42" x14ac:dyDescent="0.35">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row>
    <row r="232" spans="19:42" x14ac:dyDescent="0.35">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row>
    <row r="233" spans="19:42" x14ac:dyDescent="0.35">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row>
    <row r="234" spans="19:42" x14ac:dyDescent="0.35">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row>
    <row r="235" spans="19:42" x14ac:dyDescent="0.35">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row>
    <row r="236" spans="19:42" x14ac:dyDescent="0.35">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row>
    <row r="237" spans="19:42" x14ac:dyDescent="0.35">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row>
    <row r="238" spans="19:42" x14ac:dyDescent="0.35">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row>
    <row r="239" spans="19:42" x14ac:dyDescent="0.35">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row>
    <row r="240" spans="19:42" x14ac:dyDescent="0.35">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row>
    <row r="241" spans="19:42" x14ac:dyDescent="0.35">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row>
    <row r="242" spans="19:42" x14ac:dyDescent="0.35">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row>
    <row r="243" spans="19:42" x14ac:dyDescent="0.35">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row>
    <row r="244" spans="19:42" x14ac:dyDescent="0.35">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row>
    <row r="245" spans="19:42" x14ac:dyDescent="0.35">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row>
    <row r="246" spans="19:42" x14ac:dyDescent="0.35">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row>
    <row r="247" spans="19:42" x14ac:dyDescent="0.35">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row>
    <row r="248" spans="19:42" x14ac:dyDescent="0.35">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row>
    <row r="249" spans="19:42" x14ac:dyDescent="0.35">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row>
    <row r="250" spans="19:42" x14ac:dyDescent="0.35">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row>
    <row r="251" spans="19:42" x14ac:dyDescent="0.35">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row>
    <row r="252" spans="19:42" x14ac:dyDescent="0.35">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row>
    <row r="253" spans="19:42" x14ac:dyDescent="0.35">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row>
    <row r="254" spans="19:42" x14ac:dyDescent="0.35">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row>
    <row r="255" spans="19:42" x14ac:dyDescent="0.35">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row>
    <row r="256" spans="19:42" x14ac:dyDescent="0.35">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row>
    <row r="257" spans="19:42" x14ac:dyDescent="0.35">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row>
    <row r="258" spans="19:42" x14ac:dyDescent="0.35">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row>
    <row r="259" spans="19:42" x14ac:dyDescent="0.35">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row>
    <row r="260" spans="19:42" x14ac:dyDescent="0.35">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row>
    <row r="261" spans="19:42" x14ac:dyDescent="0.35">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row>
    <row r="262" spans="19:42" x14ac:dyDescent="0.35">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row>
    <row r="263" spans="19:42" x14ac:dyDescent="0.35">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row>
    <row r="264" spans="19:42" x14ac:dyDescent="0.35">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row>
    <row r="265" spans="19:42" x14ac:dyDescent="0.35">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row>
    <row r="266" spans="19:42" x14ac:dyDescent="0.35">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465"/>
  <sheetViews>
    <sheetView topLeftCell="J1" zoomScaleNormal="100" workbookViewId="0">
      <selection activeCell="L10" sqref="L10"/>
    </sheetView>
  </sheetViews>
  <sheetFormatPr defaultColWidth="9.1796875" defaultRowHeight="14.5" x14ac:dyDescent="0.35"/>
  <cols>
    <col min="1" max="1" width="6.81640625" style="8" bestFit="1" customWidth="1"/>
    <col min="2" max="2" width="36" style="8" customWidth="1"/>
    <col min="3" max="3" width="12.6328125" style="9" customWidth="1"/>
    <col min="4" max="5" width="9.1796875" style="9" customWidth="1"/>
    <col min="6" max="6" width="29.81640625" style="8" bestFit="1" customWidth="1"/>
    <col min="7" max="7" width="9.1796875" style="9" customWidth="1"/>
    <col min="8" max="8" width="9.54296875" style="9" bestFit="1" customWidth="1"/>
    <col min="9" max="9" width="9.6328125" style="9" bestFit="1" customWidth="1"/>
    <col min="10" max="10" width="14.1796875" style="9" bestFit="1" customWidth="1"/>
    <col min="11" max="11" width="8" style="9" bestFit="1" customWidth="1"/>
    <col min="12" max="12" width="13.08984375" style="9" bestFit="1" customWidth="1"/>
    <col min="13" max="13" width="6.81640625" style="8" customWidth="1"/>
    <col min="14" max="14" width="7" style="8" customWidth="1"/>
    <col min="15" max="15" width="45.81640625" style="8" customWidth="1"/>
    <col min="16" max="16" width="47.6328125" style="8" customWidth="1"/>
    <col min="17" max="17" width="44.1796875" style="8" customWidth="1"/>
    <col min="18" max="18" width="21.90625" style="8" customWidth="1"/>
    <col min="19" max="256" width="9.1796875" style="8"/>
    <col min="257" max="257" width="6.81640625" style="8" bestFit="1" customWidth="1"/>
    <col min="258" max="258" width="36" style="8" customWidth="1"/>
    <col min="259" max="261" width="9.1796875" style="8" customWidth="1"/>
    <col min="262" max="262" width="28" style="8" customWidth="1"/>
    <col min="263" max="263" width="9.1796875" style="8" customWidth="1"/>
    <col min="264" max="264" width="9.81640625" style="8" customWidth="1"/>
    <col min="265" max="265" width="13.81640625" style="8" customWidth="1"/>
    <col min="266" max="266" width="17.1796875" style="8" customWidth="1"/>
    <col min="267" max="267" width="10.1796875" style="8" customWidth="1"/>
    <col min="268" max="268" width="42.1796875" style="8" customWidth="1"/>
    <col min="269" max="269" width="55.81640625" style="8" customWidth="1"/>
    <col min="270" max="270" width="11.453125" style="8" customWidth="1"/>
    <col min="271" max="271" width="45.81640625" style="8" customWidth="1"/>
    <col min="272" max="272" width="44.1796875" style="8" customWidth="1"/>
    <col min="273" max="273" width="34.1796875" style="8" bestFit="1" customWidth="1"/>
    <col min="274" max="274" width="12" style="8" customWidth="1"/>
    <col min="275" max="512" width="9.1796875" style="8"/>
    <col min="513" max="513" width="6.81640625" style="8" bestFit="1" customWidth="1"/>
    <col min="514" max="514" width="36" style="8" customWidth="1"/>
    <col min="515" max="517" width="9.1796875" style="8" customWidth="1"/>
    <col min="518" max="518" width="28" style="8" customWidth="1"/>
    <col min="519" max="519" width="9.1796875" style="8" customWidth="1"/>
    <col min="520" max="520" width="9.81640625" style="8" customWidth="1"/>
    <col min="521" max="521" width="13.81640625" style="8" customWidth="1"/>
    <col min="522" max="522" width="17.1796875" style="8" customWidth="1"/>
    <col min="523" max="523" width="10.1796875" style="8" customWidth="1"/>
    <col min="524" max="524" width="42.1796875" style="8" customWidth="1"/>
    <col min="525" max="525" width="55.81640625" style="8" customWidth="1"/>
    <col min="526" max="526" width="11.453125" style="8" customWidth="1"/>
    <col min="527" max="527" width="45.81640625" style="8" customWidth="1"/>
    <col min="528" max="528" width="44.1796875" style="8" customWidth="1"/>
    <col min="529" max="529" width="34.1796875" style="8" bestFit="1" customWidth="1"/>
    <col min="530" max="530" width="12" style="8" customWidth="1"/>
    <col min="531" max="768" width="9.1796875" style="8"/>
    <col min="769" max="769" width="6.81640625" style="8" bestFit="1" customWidth="1"/>
    <col min="770" max="770" width="36" style="8" customWidth="1"/>
    <col min="771" max="773" width="9.1796875" style="8" customWidth="1"/>
    <col min="774" max="774" width="28" style="8" customWidth="1"/>
    <col min="775" max="775" width="9.1796875" style="8" customWidth="1"/>
    <col min="776" max="776" width="9.81640625" style="8" customWidth="1"/>
    <col min="777" max="777" width="13.81640625" style="8" customWidth="1"/>
    <col min="778" max="778" width="17.1796875" style="8" customWidth="1"/>
    <col min="779" max="779" width="10.1796875" style="8" customWidth="1"/>
    <col min="780" max="780" width="42.1796875" style="8" customWidth="1"/>
    <col min="781" max="781" width="55.81640625" style="8" customWidth="1"/>
    <col min="782" max="782" width="11.453125" style="8" customWidth="1"/>
    <col min="783" max="783" width="45.81640625" style="8" customWidth="1"/>
    <col min="784" max="784" width="44.1796875" style="8" customWidth="1"/>
    <col min="785" max="785" width="34.1796875" style="8" bestFit="1" customWidth="1"/>
    <col min="786" max="786" width="12" style="8" customWidth="1"/>
    <col min="787" max="1024" width="9.1796875" style="8"/>
    <col min="1025" max="1025" width="6.81640625" style="8" bestFit="1" customWidth="1"/>
    <col min="1026" max="1026" width="36" style="8" customWidth="1"/>
    <col min="1027" max="1029" width="9.1796875" style="8" customWidth="1"/>
    <col min="1030" max="1030" width="28" style="8" customWidth="1"/>
    <col min="1031" max="1031" width="9.1796875" style="8" customWidth="1"/>
    <col min="1032" max="1032" width="9.81640625" style="8" customWidth="1"/>
    <col min="1033" max="1033" width="13.81640625" style="8" customWidth="1"/>
    <col min="1034" max="1034" width="17.1796875" style="8" customWidth="1"/>
    <col min="1035" max="1035" width="10.1796875" style="8" customWidth="1"/>
    <col min="1036" max="1036" width="42.1796875" style="8" customWidth="1"/>
    <col min="1037" max="1037" width="55.81640625" style="8" customWidth="1"/>
    <col min="1038" max="1038" width="11.453125" style="8" customWidth="1"/>
    <col min="1039" max="1039" width="45.81640625" style="8" customWidth="1"/>
    <col min="1040" max="1040" width="44.1796875" style="8" customWidth="1"/>
    <col min="1041" max="1041" width="34.1796875" style="8" bestFit="1" customWidth="1"/>
    <col min="1042" max="1042" width="12" style="8" customWidth="1"/>
    <col min="1043" max="1280" width="9.1796875" style="8"/>
    <col min="1281" max="1281" width="6.81640625" style="8" bestFit="1" customWidth="1"/>
    <col min="1282" max="1282" width="36" style="8" customWidth="1"/>
    <col min="1283" max="1285" width="9.1796875" style="8" customWidth="1"/>
    <col min="1286" max="1286" width="28" style="8" customWidth="1"/>
    <col min="1287" max="1287" width="9.1796875" style="8" customWidth="1"/>
    <col min="1288" max="1288" width="9.81640625" style="8" customWidth="1"/>
    <col min="1289" max="1289" width="13.81640625" style="8" customWidth="1"/>
    <col min="1290" max="1290" width="17.1796875" style="8" customWidth="1"/>
    <col min="1291" max="1291" width="10.1796875" style="8" customWidth="1"/>
    <col min="1292" max="1292" width="42.1796875" style="8" customWidth="1"/>
    <col min="1293" max="1293" width="55.81640625" style="8" customWidth="1"/>
    <col min="1294" max="1294" width="11.453125" style="8" customWidth="1"/>
    <col min="1295" max="1295" width="45.81640625" style="8" customWidth="1"/>
    <col min="1296" max="1296" width="44.1796875" style="8" customWidth="1"/>
    <col min="1297" max="1297" width="34.1796875" style="8" bestFit="1" customWidth="1"/>
    <col min="1298" max="1298" width="12" style="8" customWidth="1"/>
    <col min="1299" max="1536" width="9.1796875" style="8"/>
    <col min="1537" max="1537" width="6.81640625" style="8" bestFit="1" customWidth="1"/>
    <col min="1538" max="1538" width="36" style="8" customWidth="1"/>
    <col min="1539" max="1541" width="9.1796875" style="8" customWidth="1"/>
    <col min="1542" max="1542" width="28" style="8" customWidth="1"/>
    <col min="1543" max="1543" width="9.1796875" style="8" customWidth="1"/>
    <col min="1544" max="1544" width="9.81640625" style="8" customWidth="1"/>
    <col min="1545" max="1545" width="13.81640625" style="8" customWidth="1"/>
    <col min="1546" max="1546" width="17.1796875" style="8" customWidth="1"/>
    <col min="1547" max="1547" width="10.1796875" style="8" customWidth="1"/>
    <col min="1548" max="1548" width="42.1796875" style="8" customWidth="1"/>
    <col min="1549" max="1549" width="55.81640625" style="8" customWidth="1"/>
    <col min="1550" max="1550" width="11.453125" style="8" customWidth="1"/>
    <col min="1551" max="1551" width="45.81640625" style="8" customWidth="1"/>
    <col min="1552" max="1552" width="44.1796875" style="8" customWidth="1"/>
    <col min="1553" max="1553" width="34.1796875" style="8" bestFit="1" customWidth="1"/>
    <col min="1554" max="1554" width="12" style="8" customWidth="1"/>
    <col min="1555" max="1792" width="9.1796875" style="8"/>
    <col min="1793" max="1793" width="6.81640625" style="8" bestFit="1" customWidth="1"/>
    <col min="1794" max="1794" width="36" style="8" customWidth="1"/>
    <col min="1795" max="1797" width="9.1796875" style="8" customWidth="1"/>
    <col min="1798" max="1798" width="28" style="8" customWidth="1"/>
    <col min="1799" max="1799" width="9.1796875" style="8" customWidth="1"/>
    <col min="1800" max="1800" width="9.81640625" style="8" customWidth="1"/>
    <col min="1801" max="1801" width="13.81640625" style="8" customWidth="1"/>
    <col min="1802" max="1802" width="17.1796875" style="8" customWidth="1"/>
    <col min="1803" max="1803" width="10.1796875" style="8" customWidth="1"/>
    <col min="1804" max="1804" width="42.1796875" style="8" customWidth="1"/>
    <col min="1805" max="1805" width="55.81640625" style="8" customWidth="1"/>
    <col min="1806" max="1806" width="11.453125" style="8" customWidth="1"/>
    <col min="1807" max="1807" width="45.81640625" style="8" customWidth="1"/>
    <col min="1808" max="1808" width="44.1796875" style="8" customWidth="1"/>
    <col min="1809" max="1809" width="34.1796875" style="8" bestFit="1" customWidth="1"/>
    <col min="1810" max="1810" width="12" style="8" customWidth="1"/>
    <col min="1811" max="2048" width="9.1796875" style="8"/>
    <col min="2049" max="2049" width="6.81640625" style="8" bestFit="1" customWidth="1"/>
    <col min="2050" max="2050" width="36" style="8" customWidth="1"/>
    <col min="2051" max="2053" width="9.1796875" style="8" customWidth="1"/>
    <col min="2054" max="2054" width="28" style="8" customWidth="1"/>
    <col min="2055" max="2055" width="9.1796875" style="8" customWidth="1"/>
    <col min="2056" max="2056" width="9.81640625" style="8" customWidth="1"/>
    <col min="2057" max="2057" width="13.81640625" style="8" customWidth="1"/>
    <col min="2058" max="2058" width="17.1796875" style="8" customWidth="1"/>
    <col min="2059" max="2059" width="10.1796875" style="8" customWidth="1"/>
    <col min="2060" max="2060" width="42.1796875" style="8" customWidth="1"/>
    <col min="2061" max="2061" width="55.81640625" style="8" customWidth="1"/>
    <col min="2062" max="2062" width="11.453125" style="8" customWidth="1"/>
    <col min="2063" max="2063" width="45.81640625" style="8" customWidth="1"/>
    <col min="2064" max="2064" width="44.1796875" style="8" customWidth="1"/>
    <col min="2065" max="2065" width="34.1796875" style="8" bestFit="1" customWidth="1"/>
    <col min="2066" max="2066" width="12" style="8" customWidth="1"/>
    <col min="2067" max="2304" width="9.1796875" style="8"/>
    <col min="2305" max="2305" width="6.81640625" style="8" bestFit="1" customWidth="1"/>
    <col min="2306" max="2306" width="36" style="8" customWidth="1"/>
    <col min="2307" max="2309" width="9.1796875" style="8" customWidth="1"/>
    <col min="2310" max="2310" width="28" style="8" customWidth="1"/>
    <col min="2311" max="2311" width="9.1796875" style="8" customWidth="1"/>
    <col min="2312" max="2312" width="9.81640625" style="8" customWidth="1"/>
    <col min="2313" max="2313" width="13.81640625" style="8" customWidth="1"/>
    <col min="2314" max="2314" width="17.1796875" style="8" customWidth="1"/>
    <col min="2315" max="2315" width="10.1796875" style="8" customWidth="1"/>
    <col min="2316" max="2316" width="42.1796875" style="8" customWidth="1"/>
    <col min="2317" max="2317" width="55.81640625" style="8" customWidth="1"/>
    <col min="2318" max="2318" width="11.453125" style="8" customWidth="1"/>
    <col min="2319" max="2319" width="45.81640625" style="8" customWidth="1"/>
    <col min="2320" max="2320" width="44.1796875" style="8" customWidth="1"/>
    <col min="2321" max="2321" width="34.1796875" style="8" bestFit="1" customWidth="1"/>
    <col min="2322" max="2322" width="12" style="8" customWidth="1"/>
    <col min="2323" max="2560" width="9.1796875" style="8"/>
    <col min="2561" max="2561" width="6.81640625" style="8" bestFit="1" customWidth="1"/>
    <col min="2562" max="2562" width="36" style="8" customWidth="1"/>
    <col min="2563" max="2565" width="9.1796875" style="8" customWidth="1"/>
    <col min="2566" max="2566" width="28" style="8" customWidth="1"/>
    <col min="2567" max="2567" width="9.1796875" style="8" customWidth="1"/>
    <col min="2568" max="2568" width="9.81640625" style="8" customWidth="1"/>
    <col min="2569" max="2569" width="13.81640625" style="8" customWidth="1"/>
    <col min="2570" max="2570" width="17.1796875" style="8" customWidth="1"/>
    <col min="2571" max="2571" width="10.1796875" style="8" customWidth="1"/>
    <col min="2572" max="2572" width="42.1796875" style="8" customWidth="1"/>
    <col min="2573" max="2573" width="55.81640625" style="8" customWidth="1"/>
    <col min="2574" max="2574" width="11.453125" style="8" customWidth="1"/>
    <col min="2575" max="2575" width="45.81640625" style="8" customWidth="1"/>
    <col min="2576" max="2576" width="44.1796875" style="8" customWidth="1"/>
    <col min="2577" max="2577" width="34.1796875" style="8" bestFit="1" customWidth="1"/>
    <col min="2578" max="2578" width="12" style="8" customWidth="1"/>
    <col min="2579" max="2816" width="9.1796875" style="8"/>
    <col min="2817" max="2817" width="6.81640625" style="8" bestFit="1" customWidth="1"/>
    <col min="2818" max="2818" width="36" style="8" customWidth="1"/>
    <col min="2819" max="2821" width="9.1796875" style="8" customWidth="1"/>
    <col min="2822" max="2822" width="28" style="8" customWidth="1"/>
    <col min="2823" max="2823" width="9.1796875" style="8" customWidth="1"/>
    <col min="2824" max="2824" width="9.81640625" style="8" customWidth="1"/>
    <col min="2825" max="2825" width="13.81640625" style="8" customWidth="1"/>
    <col min="2826" max="2826" width="17.1796875" style="8" customWidth="1"/>
    <col min="2827" max="2827" width="10.1796875" style="8" customWidth="1"/>
    <col min="2828" max="2828" width="42.1796875" style="8" customWidth="1"/>
    <col min="2829" max="2829" width="55.81640625" style="8" customWidth="1"/>
    <col min="2830" max="2830" width="11.453125" style="8" customWidth="1"/>
    <col min="2831" max="2831" width="45.81640625" style="8" customWidth="1"/>
    <col min="2832" max="2832" width="44.1796875" style="8" customWidth="1"/>
    <col min="2833" max="2833" width="34.1796875" style="8" bestFit="1" customWidth="1"/>
    <col min="2834" max="2834" width="12" style="8" customWidth="1"/>
    <col min="2835" max="3072" width="9.1796875" style="8"/>
    <col min="3073" max="3073" width="6.81640625" style="8" bestFit="1" customWidth="1"/>
    <col min="3074" max="3074" width="36" style="8" customWidth="1"/>
    <col min="3075" max="3077" width="9.1796875" style="8" customWidth="1"/>
    <col min="3078" max="3078" width="28" style="8" customWidth="1"/>
    <col min="3079" max="3079" width="9.1796875" style="8" customWidth="1"/>
    <col min="3080" max="3080" width="9.81640625" style="8" customWidth="1"/>
    <col min="3081" max="3081" width="13.81640625" style="8" customWidth="1"/>
    <col min="3082" max="3082" width="17.1796875" style="8" customWidth="1"/>
    <col min="3083" max="3083" width="10.1796875" style="8" customWidth="1"/>
    <col min="3084" max="3084" width="42.1796875" style="8" customWidth="1"/>
    <col min="3085" max="3085" width="55.81640625" style="8" customWidth="1"/>
    <col min="3086" max="3086" width="11.453125" style="8" customWidth="1"/>
    <col min="3087" max="3087" width="45.81640625" style="8" customWidth="1"/>
    <col min="3088" max="3088" width="44.1796875" style="8" customWidth="1"/>
    <col min="3089" max="3089" width="34.1796875" style="8" bestFit="1" customWidth="1"/>
    <col min="3090" max="3090" width="12" style="8" customWidth="1"/>
    <col min="3091" max="3328" width="9.1796875" style="8"/>
    <col min="3329" max="3329" width="6.81640625" style="8" bestFit="1" customWidth="1"/>
    <col min="3330" max="3330" width="36" style="8" customWidth="1"/>
    <col min="3331" max="3333" width="9.1796875" style="8" customWidth="1"/>
    <col min="3334" max="3334" width="28" style="8" customWidth="1"/>
    <col min="3335" max="3335" width="9.1796875" style="8" customWidth="1"/>
    <col min="3336" max="3336" width="9.81640625" style="8" customWidth="1"/>
    <col min="3337" max="3337" width="13.81640625" style="8" customWidth="1"/>
    <col min="3338" max="3338" width="17.1796875" style="8" customWidth="1"/>
    <col min="3339" max="3339" width="10.1796875" style="8" customWidth="1"/>
    <col min="3340" max="3340" width="42.1796875" style="8" customWidth="1"/>
    <col min="3341" max="3341" width="55.81640625" style="8" customWidth="1"/>
    <col min="3342" max="3342" width="11.453125" style="8" customWidth="1"/>
    <col min="3343" max="3343" width="45.81640625" style="8" customWidth="1"/>
    <col min="3344" max="3344" width="44.1796875" style="8" customWidth="1"/>
    <col min="3345" max="3345" width="34.1796875" style="8" bestFit="1" customWidth="1"/>
    <col min="3346" max="3346" width="12" style="8" customWidth="1"/>
    <col min="3347" max="3584" width="9.1796875" style="8"/>
    <col min="3585" max="3585" width="6.81640625" style="8" bestFit="1" customWidth="1"/>
    <col min="3586" max="3586" width="36" style="8" customWidth="1"/>
    <col min="3587" max="3589" width="9.1796875" style="8" customWidth="1"/>
    <col min="3590" max="3590" width="28" style="8" customWidth="1"/>
    <col min="3591" max="3591" width="9.1796875" style="8" customWidth="1"/>
    <col min="3592" max="3592" width="9.81640625" style="8" customWidth="1"/>
    <col min="3593" max="3593" width="13.81640625" style="8" customWidth="1"/>
    <col min="3594" max="3594" width="17.1796875" style="8" customWidth="1"/>
    <col min="3595" max="3595" width="10.1796875" style="8" customWidth="1"/>
    <col min="3596" max="3596" width="42.1796875" style="8" customWidth="1"/>
    <col min="3597" max="3597" width="55.81640625" style="8" customWidth="1"/>
    <col min="3598" max="3598" width="11.453125" style="8" customWidth="1"/>
    <col min="3599" max="3599" width="45.81640625" style="8" customWidth="1"/>
    <col min="3600" max="3600" width="44.1796875" style="8" customWidth="1"/>
    <col min="3601" max="3601" width="34.1796875" style="8" bestFit="1" customWidth="1"/>
    <col min="3602" max="3602" width="12" style="8" customWidth="1"/>
    <col min="3603" max="3840" width="9.1796875" style="8"/>
    <col min="3841" max="3841" width="6.81640625" style="8" bestFit="1" customWidth="1"/>
    <col min="3842" max="3842" width="36" style="8" customWidth="1"/>
    <col min="3843" max="3845" width="9.1796875" style="8" customWidth="1"/>
    <col min="3846" max="3846" width="28" style="8" customWidth="1"/>
    <col min="3847" max="3847" width="9.1796875" style="8" customWidth="1"/>
    <col min="3848" max="3848" width="9.81640625" style="8" customWidth="1"/>
    <col min="3849" max="3849" width="13.81640625" style="8" customWidth="1"/>
    <col min="3850" max="3850" width="17.1796875" style="8" customWidth="1"/>
    <col min="3851" max="3851" width="10.1796875" style="8" customWidth="1"/>
    <col min="3852" max="3852" width="42.1796875" style="8" customWidth="1"/>
    <col min="3853" max="3853" width="55.81640625" style="8" customWidth="1"/>
    <col min="3854" max="3854" width="11.453125" style="8" customWidth="1"/>
    <col min="3855" max="3855" width="45.81640625" style="8" customWidth="1"/>
    <col min="3856" max="3856" width="44.1796875" style="8" customWidth="1"/>
    <col min="3857" max="3857" width="34.1796875" style="8" bestFit="1" customWidth="1"/>
    <col min="3858" max="3858" width="12" style="8" customWidth="1"/>
    <col min="3859" max="4096" width="9.1796875" style="8"/>
    <col min="4097" max="4097" width="6.81640625" style="8" bestFit="1" customWidth="1"/>
    <col min="4098" max="4098" width="36" style="8" customWidth="1"/>
    <col min="4099" max="4101" width="9.1796875" style="8" customWidth="1"/>
    <col min="4102" max="4102" width="28" style="8" customWidth="1"/>
    <col min="4103" max="4103" width="9.1796875" style="8" customWidth="1"/>
    <col min="4104" max="4104" width="9.81640625" style="8" customWidth="1"/>
    <col min="4105" max="4105" width="13.81640625" style="8" customWidth="1"/>
    <col min="4106" max="4106" width="17.1796875" style="8" customWidth="1"/>
    <col min="4107" max="4107" width="10.1796875" style="8" customWidth="1"/>
    <col min="4108" max="4108" width="42.1796875" style="8" customWidth="1"/>
    <col min="4109" max="4109" width="55.81640625" style="8" customWidth="1"/>
    <col min="4110" max="4110" width="11.453125" style="8" customWidth="1"/>
    <col min="4111" max="4111" width="45.81640625" style="8" customWidth="1"/>
    <col min="4112" max="4112" width="44.1796875" style="8" customWidth="1"/>
    <col min="4113" max="4113" width="34.1796875" style="8" bestFit="1" customWidth="1"/>
    <col min="4114" max="4114" width="12" style="8" customWidth="1"/>
    <col min="4115" max="4352" width="9.1796875" style="8"/>
    <col min="4353" max="4353" width="6.81640625" style="8" bestFit="1" customWidth="1"/>
    <col min="4354" max="4354" width="36" style="8" customWidth="1"/>
    <col min="4355" max="4357" width="9.1796875" style="8" customWidth="1"/>
    <col min="4358" max="4358" width="28" style="8" customWidth="1"/>
    <col min="4359" max="4359" width="9.1796875" style="8" customWidth="1"/>
    <col min="4360" max="4360" width="9.81640625" style="8" customWidth="1"/>
    <col min="4361" max="4361" width="13.81640625" style="8" customWidth="1"/>
    <col min="4362" max="4362" width="17.1796875" style="8" customWidth="1"/>
    <col min="4363" max="4363" width="10.1796875" style="8" customWidth="1"/>
    <col min="4364" max="4364" width="42.1796875" style="8" customWidth="1"/>
    <col min="4365" max="4365" width="55.81640625" style="8" customWidth="1"/>
    <col min="4366" max="4366" width="11.453125" style="8" customWidth="1"/>
    <col min="4367" max="4367" width="45.81640625" style="8" customWidth="1"/>
    <col min="4368" max="4368" width="44.1796875" style="8" customWidth="1"/>
    <col min="4369" max="4369" width="34.1796875" style="8" bestFit="1" customWidth="1"/>
    <col min="4370" max="4370" width="12" style="8" customWidth="1"/>
    <col min="4371" max="4608" width="9.1796875" style="8"/>
    <col min="4609" max="4609" width="6.81640625" style="8" bestFit="1" customWidth="1"/>
    <col min="4610" max="4610" width="36" style="8" customWidth="1"/>
    <col min="4611" max="4613" width="9.1796875" style="8" customWidth="1"/>
    <col min="4614" max="4614" width="28" style="8" customWidth="1"/>
    <col min="4615" max="4615" width="9.1796875" style="8" customWidth="1"/>
    <col min="4616" max="4616" width="9.81640625" style="8" customWidth="1"/>
    <col min="4617" max="4617" width="13.81640625" style="8" customWidth="1"/>
    <col min="4618" max="4618" width="17.1796875" style="8" customWidth="1"/>
    <col min="4619" max="4619" width="10.1796875" style="8" customWidth="1"/>
    <col min="4620" max="4620" width="42.1796875" style="8" customWidth="1"/>
    <col min="4621" max="4621" width="55.81640625" style="8" customWidth="1"/>
    <col min="4622" max="4622" width="11.453125" style="8" customWidth="1"/>
    <col min="4623" max="4623" width="45.81640625" style="8" customWidth="1"/>
    <col min="4624" max="4624" width="44.1796875" style="8" customWidth="1"/>
    <col min="4625" max="4625" width="34.1796875" style="8" bestFit="1" customWidth="1"/>
    <col min="4626" max="4626" width="12" style="8" customWidth="1"/>
    <col min="4627" max="4864" width="9.1796875" style="8"/>
    <col min="4865" max="4865" width="6.81640625" style="8" bestFit="1" customWidth="1"/>
    <col min="4866" max="4866" width="36" style="8" customWidth="1"/>
    <col min="4867" max="4869" width="9.1796875" style="8" customWidth="1"/>
    <col min="4870" max="4870" width="28" style="8" customWidth="1"/>
    <col min="4871" max="4871" width="9.1796875" style="8" customWidth="1"/>
    <col min="4872" max="4872" width="9.81640625" style="8" customWidth="1"/>
    <col min="4873" max="4873" width="13.81640625" style="8" customWidth="1"/>
    <col min="4874" max="4874" width="17.1796875" style="8" customWidth="1"/>
    <col min="4875" max="4875" width="10.1796875" style="8" customWidth="1"/>
    <col min="4876" max="4876" width="42.1796875" style="8" customWidth="1"/>
    <col min="4877" max="4877" width="55.81640625" style="8" customWidth="1"/>
    <col min="4878" max="4878" width="11.453125" style="8" customWidth="1"/>
    <col min="4879" max="4879" width="45.81640625" style="8" customWidth="1"/>
    <col min="4880" max="4880" width="44.1796875" style="8" customWidth="1"/>
    <col min="4881" max="4881" width="34.1796875" style="8" bestFit="1" customWidth="1"/>
    <col min="4882" max="4882" width="12" style="8" customWidth="1"/>
    <col min="4883" max="5120" width="9.1796875" style="8"/>
    <col min="5121" max="5121" width="6.81640625" style="8" bestFit="1" customWidth="1"/>
    <col min="5122" max="5122" width="36" style="8" customWidth="1"/>
    <col min="5123" max="5125" width="9.1796875" style="8" customWidth="1"/>
    <col min="5126" max="5126" width="28" style="8" customWidth="1"/>
    <col min="5127" max="5127" width="9.1796875" style="8" customWidth="1"/>
    <col min="5128" max="5128" width="9.81640625" style="8" customWidth="1"/>
    <col min="5129" max="5129" width="13.81640625" style="8" customWidth="1"/>
    <col min="5130" max="5130" width="17.1796875" style="8" customWidth="1"/>
    <col min="5131" max="5131" width="10.1796875" style="8" customWidth="1"/>
    <col min="5132" max="5132" width="42.1796875" style="8" customWidth="1"/>
    <col min="5133" max="5133" width="55.81640625" style="8" customWidth="1"/>
    <col min="5134" max="5134" width="11.453125" style="8" customWidth="1"/>
    <col min="5135" max="5135" width="45.81640625" style="8" customWidth="1"/>
    <col min="5136" max="5136" width="44.1796875" style="8" customWidth="1"/>
    <col min="5137" max="5137" width="34.1796875" style="8" bestFit="1" customWidth="1"/>
    <col min="5138" max="5138" width="12" style="8" customWidth="1"/>
    <col min="5139" max="5376" width="9.1796875" style="8"/>
    <col min="5377" max="5377" width="6.81640625" style="8" bestFit="1" customWidth="1"/>
    <col min="5378" max="5378" width="36" style="8" customWidth="1"/>
    <col min="5379" max="5381" width="9.1796875" style="8" customWidth="1"/>
    <col min="5382" max="5382" width="28" style="8" customWidth="1"/>
    <col min="5383" max="5383" width="9.1796875" style="8" customWidth="1"/>
    <col min="5384" max="5384" width="9.81640625" style="8" customWidth="1"/>
    <col min="5385" max="5385" width="13.81640625" style="8" customWidth="1"/>
    <col min="5386" max="5386" width="17.1796875" style="8" customWidth="1"/>
    <col min="5387" max="5387" width="10.1796875" style="8" customWidth="1"/>
    <col min="5388" max="5388" width="42.1796875" style="8" customWidth="1"/>
    <col min="5389" max="5389" width="55.81640625" style="8" customWidth="1"/>
    <col min="5390" max="5390" width="11.453125" style="8" customWidth="1"/>
    <col min="5391" max="5391" width="45.81640625" style="8" customWidth="1"/>
    <col min="5392" max="5392" width="44.1796875" style="8" customWidth="1"/>
    <col min="5393" max="5393" width="34.1796875" style="8" bestFit="1" customWidth="1"/>
    <col min="5394" max="5394" width="12" style="8" customWidth="1"/>
    <col min="5395" max="5632" width="9.1796875" style="8"/>
    <col min="5633" max="5633" width="6.81640625" style="8" bestFit="1" customWidth="1"/>
    <col min="5634" max="5634" width="36" style="8" customWidth="1"/>
    <col min="5635" max="5637" width="9.1796875" style="8" customWidth="1"/>
    <col min="5638" max="5638" width="28" style="8" customWidth="1"/>
    <col min="5639" max="5639" width="9.1796875" style="8" customWidth="1"/>
    <col min="5640" max="5640" width="9.81640625" style="8" customWidth="1"/>
    <col min="5641" max="5641" width="13.81640625" style="8" customWidth="1"/>
    <col min="5642" max="5642" width="17.1796875" style="8" customWidth="1"/>
    <col min="5643" max="5643" width="10.1796875" style="8" customWidth="1"/>
    <col min="5644" max="5644" width="42.1796875" style="8" customWidth="1"/>
    <col min="5645" max="5645" width="55.81640625" style="8" customWidth="1"/>
    <col min="5646" max="5646" width="11.453125" style="8" customWidth="1"/>
    <col min="5647" max="5647" width="45.81640625" style="8" customWidth="1"/>
    <col min="5648" max="5648" width="44.1796875" style="8" customWidth="1"/>
    <col min="5649" max="5649" width="34.1796875" style="8" bestFit="1" customWidth="1"/>
    <col min="5650" max="5650" width="12" style="8" customWidth="1"/>
    <col min="5651" max="5888" width="9.1796875" style="8"/>
    <col min="5889" max="5889" width="6.81640625" style="8" bestFit="1" customWidth="1"/>
    <col min="5890" max="5890" width="36" style="8" customWidth="1"/>
    <col min="5891" max="5893" width="9.1796875" style="8" customWidth="1"/>
    <col min="5894" max="5894" width="28" style="8" customWidth="1"/>
    <col min="5895" max="5895" width="9.1796875" style="8" customWidth="1"/>
    <col min="5896" max="5896" width="9.81640625" style="8" customWidth="1"/>
    <col min="5897" max="5897" width="13.81640625" style="8" customWidth="1"/>
    <col min="5898" max="5898" width="17.1796875" style="8" customWidth="1"/>
    <col min="5899" max="5899" width="10.1796875" style="8" customWidth="1"/>
    <col min="5900" max="5900" width="42.1796875" style="8" customWidth="1"/>
    <col min="5901" max="5901" width="55.81640625" style="8" customWidth="1"/>
    <col min="5902" max="5902" width="11.453125" style="8" customWidth="1"/>
    <col min="5903" max="5903" width="45.81640625" style="8" customWidth="1"/>
    <col min="5904" max="5904" width="44.1796875" style="8" customWidth="1"/>
    <col min="5905" max="5905" width="34.1796875" style="8" bestFit="1" customWidth="1"/>
    <col min="5906" max="5906" width="12" style="8" customWidth="1"/>
    <col min="5907" max="6144" width="9.1796875" style="8"/>
    <col min="6145" max="6145" width="6.81640625" style="8" bestFit="1" customWidth="1"/>
    <col min="6146" max="6146" width="36" style="8" customWidth="1"/>
    <col min="6147" max="6149" width="9.1796875" style="8" customWidth="1"/>
    <col min="6150" max="6150" width="28" style="8" customWidth="1"/>
    <col min="6151" max="6151" width="9.1796875" style="8" customWidth="1"/>
    <col min="6152" max="6152" width="9.81640625" style="8" customWidth="1"/>
    <col min="6153" max="6153" width="13.81640625" style="8" customWidth="1"/>
    <col min="6154" max="6154" width="17.1796875" style="8" customWidth="1"/>
    <col min="6155" max="6155" width="10.1796875" style="8" customWidth="1"/>
    <col min="6156" max="6156" width="42.1796875" style="8" customWidth="1"/>
    <col min="6157" max="6157" width="55.81640625" style="8" customWidth="1"/>
    <col min="6158" max="6158" width="11.453125" style="8" customWidth="1"/>
    <col min="6159" max="6159" width="45.81640625" style="8" customWidth="1"/>
    <col min="6160" max="6160" width="44.1796875" style="8" customWidth="1"/>
    <col min="6161" max="6161" width="34.1796875" style="8" bestFit="1" customWidth="1"/>
    <col min="6162" max="6162" width="12" style="8" customWidth="1"/>
    <col min="6163" max="6400" width="9.1796875" style="8"/>
    <col min="6401" max="6401" width="6.81640625" style="8" bestFit="1" customWidth="1"/>
    <col min="6402" max="6402" width="36" style="8" customWidth="1"/>
    <col min="6403" max="6405" width="9.1796875" style="8" customWidth="1"/>
    <col min="6406" max="6406" width="28" style="8" customWidth="1"/>
    <col min="6407" max="6407" width="9.1796875" style="8" customWidth="1"/>
    <col min="6408" max="6408" width="9.81640625" style="8" customWidth="1"/>
    <col min="6409" max="6409" width="13.81640625" style="8" customWidth="1"/>
    <col min="6410" max="6410" width="17.1796875" style="8" customWidth="1"/>
    <col min="6411" max="6411" width="10.1796875" style="8" customWidth="1"/>
    <col min="6412" max="6412" width="42.1796875" style="8" customWidth="1"/>
    <col min="6413" max="6413" width="55.81640625" style="8" customWidth="1"/>
    <col min="6414" max="6414" width="11.453125" style="8" customWidth="1"/>
    <col min="6415" max="6415" width="45.81640625" style="8" customWidth="1"/>
    <col min="6416" max="6416" width="44.1796875" style="8" customWidth="1"/>
    <col min="6417" max="6417" width="34.1796875" style="8" bestFit="1" customWidth="1"/>
    <col min="6418" max="6418" width="12" style="8" customWidth="1"/>
    <col min="6419" max="6656" width="9.1796875" style="8"/>
    <col min="6657" max="6657" width="6.81640625" style="8" bestFit="1" customWidth="1"/>
    <col min="6658" max="6658" width="36" style="8" customWidth="1"/>
    <col min="6659" max="6661" width="9.1796875" style="8" customWidth="1"/>
    <col min="6662" max="6662" width="28" style="8" customWidth="1"/>
    <col min="6663" max="6663" width="9.1796875" style="8" customWidth="1"/>
    <col min="6664" max="6664" width="9.81640625" style="8" customWidth="1"/>
    <col min="6665" max="6665" width="13.81640625" style="8" customWidth="1"/>
    <col min="6666" max="6666" width="17.1796875" style="8" customWidth="1"/>
    <col min="6667" max="6667" width="10.1796875" style="8" customWidth="1"/>
    <col min="6668" max="6668" width="42.1796875" style="8" customWidth="1"/>
    <col min="6669" max="6669" width="55.81640625" style="8" customWidth="1"/>
    <col min="6670" max="6670" width="11.453125" style="8" customWidth="1"/>
    <col min="6671" max="6671" width="45.81640625" style="8" customWidth="1"/>
    <col min="6672" max="6672" width="44.1796875" style="8" customWidth="1"/>
    <col min="6673" max="6673" width="34.1796875" style="8" bestFit="1" customWidth="1"/>
    <col min="6674" max="6674" width="12" style="8" customWidth="1"/>
    <col min="6675" max="6912" width="9.1796875" style="8"/>
    <col min="6913" max="6913" width="6.81640625" style="8" bestFit="1" customWidth="1"/>
    <col min="6914" max="6914" width="36" style="8" customWidth="1"/>
    <col min="6915" max="6917" width="9.1796875" style="8" customWidth="1"/>
    <col min="6918" max="6918" width="28" style="8" customWidth="1"/>
    <col min="6919" max="6919" width="9.1796875" style="8" customWidth="1"/>
    <col min="6920" max="6920" width="9.81640625" style="8" customWidth="1"/>
    <col min="6921" max="6921" width="13.81640625" style="8" customWidth="1"/>
    <col min="6922" max="6922" width="17.1796875" style="8" customWidth="1"/>
    <col min="6923" max="6923" width="10.1796875" style="8" customWidth="1"/>
    <col min="6924" max="6924" width="42.1796875" style="8" customWidth="1"/>
    <col min="6925" max="6925" width="55.81640625" style="8" customWidth="1"/>
    <col min="6926" max="6926" width="11.453125" style="8" customWidth="1"/>
    <col min="6927" max="6927" width="45.81640625" style="8" customWidth="1"/>
    <col min="6928" max="6928" width="44.1796875" style="8" customWidth="1"/>
    <col min="6929" max="6929" width="34.1796875" style="8" bestFit="1" customWidth="1"/>
    <col min="6930" max="6930" width="12" style="8" customWidth="1"/>
    <col min="6931" max="7168" width="9.1796875" style="8"/>
    <col min="7169" max="7169" width="6.81640625" style="8" bestFit="1" customWidth="1"/>
    <col min="7170" max="7170" width="36" style="8" customWidth="1"/>
    <col min="7171" max="7173" width="9.1796875" style="8" customWidth="1"/>
    <col min="7174" max="7174" width="28" style="8" customWidth="1"/>
    <col min="7175" max="7175" width="9.1796875" style="8" customWidth="1"/>
    <col min="7176" max="7176" width="9.81640625" style="8" customWidth="1"/>
    <col min="7177" max="7177" width="13.81640625" style="8" customWidth="1"/>
    <col min="7178" max="7178" width="17.1796875" style="8" customWidth="1"/>
    <col min="7179" max="7179" width="10.1796875" style="8" customWidth="1"/>
    <col min="7180" max="7180" width="42.1796875" style="8" customWidth="1"/>
    <col min="7181" max="7181" width="55.81640625" style="8" customWidth="1"/>
    <col min="7182" max="7182" width="11.453125" style="8" customWidth="1"/>
    <col min="7183" max="7183" width="45.81640625" style="8" customWidth="1"/>
    <col min="7184" max="7184" width="44.1796875" style="8" customWidth="1"/>
    <col min="7185" max="7185" width="34.1796875" style="8" bestFit="1" customWidth="1"/>
    <col min="7186" max="7186" width="12" style="8" customWidth="1"/>
    <col min="7187" max="7424" width="9.1796875" style="8"/>
    <col min="7425" max="7425" width="6.81640625" style="8" bestFit="1" customWidth="1"/>
    <col min="7426" max="7426" width="36" style="8" customWidth="1"/>
    <col min="7427" max="7429" width="9.1796875" style="8" customWidth="1"/>
    <col min="7430" max="7430" width="28" style="8" customWidth="1"/>
    <col min="7431" max="7431" width="9.1796875" style="8" customWidth="1"/>
    <col min="7432" max="7432" width="9.81640625" style="8" customWidth="1"/>
    <col min="7433" max="7433" width="13.81640625" style="8" customWidth="1"/>
    <col min="7434" max="7434" width="17.1796875" style="8" customWidth="1"/>
    <col min="7435" max="7435" width="10.1796875" style="8" customWidth="1"/>
    <col min="7436" max="7436" width="42.1796875" style="8" customWidth="1"/>
    <col min="7437" max="7437" width="55.81640625" style="8" customWidth="1"/>
    <col min="7438" max="7438" width="11.453125" style="8" customWidth="1"/>
    <col min="7439" max="7439" width="45.81640625" style="8" customWidth="1"/>
    <col min="7440" max="7440" width="44.1796875" style="8" customWidth="1"/>
    <col min="7441" max="7441" width="34.1796875" style="8" bestFit="1" customWidth="1"/>
    <col min="7442" max="7442" width="12" style="8" customWidth="1"/>
    <col min="7443" max="7680" width="9.1796875" style="8"/>
    <col min="7681" max="7681" width="6.81640625" style="8" bestFit="1" customWidth="1"/>
    <col min="7682" max="7682" width="36" style="8" customWidth="1"/>
    <col min="7683" max="7685" width="9.1796875" style="8" customWidth="1"/>
    <col min="7686" max="7686" width="28" style="8" customWidth="1"/>
    <col min="7687" max="7687" width="9.1796875" style="8" customWidth="1"/>
    <col min="7688" max="7688" width="9.81640625" style="8" customWidth="1"/>
    <col min="7689" max="7689" width="13.81640625" style="8" customWidth="1"/>
    <col min="7690" max="7690" width="17.1796875" style="8" customWidth="1"/>
    <col min="7691" max="7691" width="10.1796875" style="8" customWidth="1"/>
    <col min="7692" max="7692" width="42.1796875" style="8" customWidth="1"/>
    <col min="7693" max="7693" width="55.81640625" style="8" customWidth="1"/>
    <col min="7694" max="7694" width="11.453125" style="8" customWidth="1"/>
    <col min="7695" max="7695" width="45.81640625" style="8" customWidth="1"/>
    <col min="7696" max="7696" width="44.1796875" style="8" customWidth="1"/>
    <col min="7697" max="7697" width="34.1796875" style="8" bestFit="1" customWidth="1"/>
    <col min="7698" max="7698" width="12" style="8" customWidth="1"/>
    <col min="7699" max="7936" width="9.1796875" style="8"/>
    <col min="7937" max="7937" width="6.81640625" style="8" bestFit="1" customWidth="1"/>
    <col min="7938" max="7938" width="36" style="8" customWidth="1"/>
    <col min="7939" max="7941" width="9.1796875" style="8" customWidth="1"/>
    <col min="7942" max="7942" width="28" style="8" customWidth="1"/>
    <col min="7943" max="7943" width="9.1796875" style="8" customWidth="1"/>
    <col min="7944" max="7944" width="9.81640625" style="8" customWidth="1"/>
    <col min="7945" max="7945" width="13.81640625" style="8" customWidth="1"/>
    <col min="7946" max="7946" width="17.1796875" style="8" customWidth="1"/>
    <col min="7947" max="7947" width="10.1796875" style="8" customWidth="1"/>
    <col min="7948" max="7948" width="42.1796875" style="8" customWidth="1"/>
    <col min="7949" max="7949" width="55.81640625" style="8" customWidth="1"/>
    <col min="7950" max="7950" width="11.453125" style="8" customWidth="1"/>
    <col min="7951" max="7951" width="45.81640625" style="8" customWidth="1"/>
    <col min="7952" max="7952" width="44.1796875" style="8" customWidth="1"/>
    <col min="7953" max="7953" width="34.1796875" style="8" bestFit="1" customWidth="1"/>
    <col min="7954" max="7954" width="12" style="8" customWidth="1"/>
    <col min="7955" max="8192" width="9.1796875" style="8"/>
    <col min="8193" max="8193" width="6.81640625" style="8" bestFit="1" customWidth="1"/>
    <col min="8194" max="8194" width="36" style="8" customWidth="1"/>
    <col min="8195" max="8197" width="9.1796875" style="8" customWidth="1"/>
    <col min="8198" max="8198" width="28" style="8" customWidth="1"/>
    <col min="8199" max="8199" width="9.1796875" style="8" customWidth="1"/>
    <col min="8200" max="8200" width="9.81640625" style="8" customWidth="1"/>
    <col min="8201" max="8201" width="13.81640625" style="8" customWidth="1"/>
    <col min="8202" max="8202" width="17.1796875" style="8" customWidth="1"/>
    <col min="8203" max="8203" width="10.1796875" style="8" customWidth="1"/>
    <col min="8204" max="8204" width="42.1796875" style="8" customWidth="1"/>
    <col min="8205" max="8205" width="55.81640625" style="8" customWidth="1"/>
    <col min="8206" max="8206" width="11.453125" style="8" customWidth="1"/>
    <col min="8207" max="8207" width="45.81640625" style="8" customWidth="1"/>
    <col min="8208" max="8208" width="44.1796875" style="8" customWidth="1"/>
    <col min="8209" max="8209" width="34.1796875" style="8" bestFit="1" customWidth="1"/>
    <col min="8210" max="8210" width="12" style="8" customWidth="1"/>
    <col min="8211" max="8448" width="9.1796875" style="8"/>
    <col min="8449" max="8449" width="6.81640625" style="8" bestFit="1" customWidth="1"/>
    <col min="8450" max="8450" width="36" style="8" customWidth="1"/>
    <col min="8451" max="8453" width="9.1796875" style="8" customWidth="1"/>
    <col min="8454" max="8454" width="28" style="8" customWidth="1"/>
    <col min="8455" max="8455" width="9.1796875" style="8" customWidth="1"/>
    <col min="8456" max="8456" width="9.81640625" style="8" customWidth="1"/>
    <col min="8457" max="8457" width="13.81640625" style="8" customWidth="1"/>
    <col min="8458" max="8458" width="17.1796875" style="8" customWidth="1"/>
    <col min="8459" max="8459" width="10.1796875" style="8" customWidth="1"/>
    <col min="8460" max="8460" width="42.1796875" style="8" customWidth="1"/>
    <col min="8461" max="8461" width="55.81640625" style="8" customWidth="1"/>
    <col min="8462" max="8462" width="11.453125" style="8" customWidth="1"/>
    <col min="8463" max="8463" width="45.81640625" style="8" customWidth="1"/>
    <col min="8464" max="8464" width="44.1796875" style="8" customWidth="1"/>
    <col min="8465" max="8465" width="34.1796875" style="8" bestFit="1" customWidth="1"/>
    <col min="8466" max="8466" width="12" style="8" customWidth="1"/>
    <col min="8467" max="8704" width="9.1796875" style="8"/>
    <col min="8705" max="8705" width="6.81640625" style="8" bestFit="1" customWidth="1"/>
    <col min="8706" max="8706" width="36" style="8" customWidth="1"/>
    <col min="8707" max="8709" width="9.1796875" style="8" customWidth="1"/>
    <col min="8710" max="8710" width="28" style="8" customWidth="1"/>
    <col min="8711" max="8711" width="9.1796875" style="8" customWidth="1"/>
    <col min="8712" max="8712" width="9.81640625" style="8" customWidth="1"/>
    <col min="8713" max="8713" width="13.81640625" style="8" customWidth="1"/>
    <col min="8714" max="8714" width="17.1796875" style="8" customWidth="1"/>
    <col min="8715" max="8715" width="10.1796875" style="8" customWidth="1"/>
    <col min="8716" max="8716" width="42.1796875" style="8" customWidth="1"/>
    <col min="8717" max="8717" width="55.81640625" style="8" customWidth="1"/>
    <col min="8718" max="8718" width="11.453125" style="8" customWidth="1"/>
    <col min="8719" max="8719" width="45.81640625" style="8" customWidth="1"/>
    <col min="8720" max="8720" width="44.1796875" style="8" customWidth="1"/>
    <col min="8721" max="8721" width="34.1796875" style="8" bestFit="1" customWidth="1"/>
    <col min="8722" max="8722" width="12" style="8" customWidth="1"/>
    <col min="8723" max="8960" width="9.1796875" style="8"/>
    <col min="8961" max="8961" width="6.81640625" style="8" bestFit="1" customWidth="1"/>
    <col min="8962" max="8962" width="36" style="8" customWidth="1"/>
    <col min="8963" max="8965" width="9.1796875" style="8" customWidth="1"/>
    <col min="8966" max="8966" width="28" style="8" customWidth="1"/>
    <col min="8967" max="8967" width="9.1796875" style="8" customWidth="1"/>
    <col min="8968" max="8968" width="9.81640625" style="8" customWidth="1"/>
    <col min="8969" max="8969" width="13.81640625" style="8" customWidth="1"/>
    <col min="8970" max="8970" width="17.1796875" style="8" customWidth="1"/>
    <col min="8971" max="8971" width="10.1796875" style="8" customWidth="1"/>
    <col min="8972" max="8972" width="42.1796875" style="8" customWidth="1"/>
    <col min="8973" max="8973" width="55.81640625" style="8" customWidth="1"/>
    <col min="8974" max="8974" width="11.453125" style="8" customWidth="1"/>
    <col min="8975" max="8975" width="45.81640625" style="8" customWidth="1"/>
    <col min="8976" max="8976" width="44.1796875" style="8" customWidth="1"/>
    <col min="8977" max="8977" width="34.1796875" style="8" bestFit="1" customWidth="1"/>
    <col min="8978" max="8978" width="12" style="8" customWidth="1"/>
    <col min="8979" max="9216" width="9.1796875" style="8"/>
    <col min="9217" max="9217" width="6.81640625" style="8" bestFit="1" customWidth="1"/>
    <col min="9218" max="9218" width="36" style="8" customWidth="1"/>
    <col min="9219" max="9221" width="9.1796875" style="8" customWidth="1"/>
    <col min="9222" max="9222" width="28" style="8" customWidth="1"/>
    <col min="9223" max="9223" width="9.1796875" style="8" customWidth="1"/>
    <col min="9224" max="9224" width="9.81640625" style="8" customWidth="1"/>
    <col min="9225" max="9225" width="13.81640625" style="8" customWidth="1"/>
    <col min="9226" max="9226" width="17.1796875" style="8" customWidth="1"/>
    <col min="9227" max="9227" width="10.1796875" style="8" customWidth="1"/>
    <col min="9228" max="9228" width="42.1796875" style="8" customWidth="1"/>
    <col min="9229" max="9229" width="55.81640625" style="8" customWidth="1"/>
    <col min="9230" max="9230" width="11.453125" style="8" customWidth="1"/>
    <col min="9231" max="9231" width="45.81640625" style="8" customWidth="1"/>
    <col min="9232" max="9232" width="44.1796875" style="8" customWidth="1"/>
    <col min="9233" max="9233" width="34.1796875" style="8" bestFit="1" customWidth="1"/>
    <col min="9234" max="9234" width="12" style="8" customWidth="1"/>
    <col min="9235" max="9472" width="9.1796875" style="8"/>
    <col min="9473" max="9473" width="6.81640625" style="8" bestFit="1" customWidth="1"/>
    <col min="9474" max="9474" width="36" style="8" customWidth="1"/>
    <col min="9475" max="9477" width="9.1796875" style="8" customWidth="1"/>
    <col min="9478" max="9478" width="28" style="8" customWidth="1"/>
    <col min="9479" max="9479" width="9.1796875" style="8" customWidth="1"/>
    <col min="9480" max="9480" width="9.81640625" style="8" customWidth="1"/>
    <col min="9481" max="9481" width="13.81640625" style="8" customWidth="1"/>
    <col min="9482" max="9482" width="17.1796875" style="8" customWidth="1"/>
    <col min="9483" max="9483" width="10.1796875" style="8" customWidth="1"/>
    <col min="9484" max="9484" width="42.1796875" style="8" customWidth="1"/>
    <col min="9485" max="9485" width="55.81640625" style="8" customWidth="1"/>
    <col min="9486" max="9486" width="11.453125" style="8" customWidth="1"/>
    <col min="9487" max="9487" width="45.81640625" style="8" customWidth="1"/>
    <col min="9488" max="9488" width="44.1796875" style="8" customWidth="1"/>
    <col min="9489" max="9489" width="34.1796875" style="8" bestFit="1" customWidth="1"/>
    <col min="9490" max="9490" width="12" style="8" customWidth="1"/>
    <col min="9491" max="9728" width="9.1796875" style="8"/>
    <col min="9729" max="9729" width="6.81640625" style="8" bestFit="1" customWidth="1"/>
    <col min="9730" max="9730" width="36" style="8" customWidth="1"/>
    <col min="9731" max="9733" width="9.1796875" style="8" customWidth="1"/>
    <col min="9734" max="9734" width="28" style="8" customWidth="1"/>
    <col min="9735" max="9735" width="9.1796875" style="8" customWidth="1"/>
    <col min="9736" max="9736" width="9.81640625" style="8" customWidth="1"/>
    <col min="9737" max="9737" width="13.81640625" style="8" customWidth="1"/>
    <col min="9738" max="9738" width="17.1796875" style="8" customWidth="1"/>
    <col min="9739" max="9739" width="10.1796875" style="8" customWidth="1"/>
    <col min="9740" max="9740" width="42.1796875" style="8" customWidth="1"/>
    <col min="9741" max="9741" width="55.81640625" style="8" customWidth="1"/>
    <col min="9742" max="9742" width="11.453125" style="8" customWidth="1"/>
    <col min="9743" max="9743" width="45.81640625" style="8" customWidth="1"/>
    <col min="9744" max="9744" width="44.1796875" style="8" customWidth="1"/>
    <col min="9745" max="9745" width="34.1796875" style="8" bestFit="1" customWidth="1"/>
    <col min="9746" max="9746" width="12" style="8" customWidth="1"/>
    <col min="9747" max="9984" width="9.1796875" style="8"/>
    <col min="9985" max="9985" width="6.81640625" style="8" bestFit="1" customWidth="1"/>
    <col min="9986" max="9986" width="36" style="8" customWidth="1"/>
    <col min="9987" max="9989" width="9.1796875" style="8" customWidth="1"/>
    <col min="9990" max="9990" width="28" style="8" customWidth="1"/>
    <col min="9991" max="9991" width="9.1796875" style="8" customWidth="1"/>
    <col min="9992" max="9992" width="9.81640625" style="8" customWidth="1"/>
    <col min="9993" max="9993" width="13.81640625" style="8" customWidth="1"/>
    <col min="9994" max="9994" width="17.1796875" style="8" customWidth="1"/>
    <col min="9995" max="9995" width="10.1796875" style="8" customWidth="1"/>
    <col min="9996" max="9996" width="42.1796875" style="8" customWidth="1"/>
    <col min="9997" max="9997" width="55.81640625" style="8" customWidth="1"/>
    <col min="9998" max="9998" width="11.453125" style="8" customWidth="1"/>
    <col min="9999" max="9999" width="45.81640625" style="8" customWidth="1"/>
    <col min="10000" max="10000" width="44.1796875" style="8" customWidth="1"/>
    <col min="10001" max="10001" width="34.1796875" style="8" bestFit="1" customWidth="1"/>
    <col min="10002" max="10002" width="12" style="8" customWidth="1"/>
    <col min="10003" max="10240" width="9.1796875" style="8"/>
    <col min="10241" max="10241" width="6.81640625" style="8" bestFit="1" customWidth="1"/>
    <col min="10242" max="10242" width="36" style="8" customWidth="1"/>
    <col min="10243" max="10245" width="9.1796875" style="8" customWidth="1"/>
    <col min="10246" max="10246" width="28" style="8" customWidth="1"/>
    <col min="10247" max="10247" width="9.1796875" style="8" customWidth="1"/>
    <col min="10248" max="10248" width="9.81640625" style="8" customWidth="1"/>
    <col min="10249" max="10249" width="13.81640625" style="8" customWidth="1"/>
    <col min="10250" max="10250" width="17.1796875" style="8" customWidth="1"/>
    <col min="10251" max="10251" width="10.1796875" style="8" customWidth="1"/>
    <col min="10252" max="10252" width="42.1796875" style="8" customWidth="1"/>
    <col min="10253" max="10253" width="55.81640625" style="8" customWidth="1"/>
    <col min="10254" max="10254" width="11.453125" style="8" customWidth="1"/>
    <col min="10255" max="10255" width="45.81640625" style="8" customWidth="1"/>
    <col min="10256" max="10256" width="44.1796875" style="8" customWidth="1"/>
    <col min="10257" max="10257" width="34.1796875" style="8" bestFit="1" customWidth="1"/>
    <col min="10258" max="10258" width="12" style="8" customWidth="1"/>
    <col min="10259" max="10496" width="9.1796875" style="8"/>
    <col min="10497" max="10497" width="6.81640625" style="8" bestFit="1" customWidth="1"/>
    <col min="10498" max="10498" width="36" style="8" customWidth="1"/>
    <col min="10499" max="10501" width="9.1796875" style="8" customWidth="1"/>
    <col min="10502" max="10502" width="28" style="8" customWidth="1"/>
    <col min="10503" max="10503" width="9.1796875" style="8" customWidth="1"/>
    <col min="10504" max="10504" width="9.81640625" style="8" customWidth="1"/>
    <col min="10505" max="10505" width="13.81640625" style="8" customWidth="1"/>
    <col min="10506" max="10506" width="17.1796875" style="8" customWidth="1"/>
    <col min="10507" max="10507" width="10.1796875" style="8" customWidth="1"/>
    <col min="10508" max="10508" width="42.1796875" style="8" customWidth="1"/>
    <col min="10509" max="10509" width="55.81640625" style="8" customWidth="1"/>
    <col min="10510" max="10510" width="11.453125" style="8" customWidth="1"/>
    <col min="10511" max="10511" width="45.81640625" style="8" customWidth="1"/>
    <col min="10512" max="10512" width="44.1796875" style="8" customWidth="1"/>
    <col min="10513" max="10513" width="34.1796875" style="8" bestFit="1" customWidth="1"/>
    <col min="10514" max="10514" width="12" style="8" customWidth="1"/>
    <col min="10515" max="10752" width="9.1796875" style="8"/>
    <col min="10753" max="10753" width="6.81640625" style="8" bestFit="1" customWidth="1"/>
    <col min="10754" max="10754" width="36" style="8" customWidth="1"/>
    <col min="10755" max="10757" width="9.1796875" style="8" customWidth="1"/>
    <col min="10758" max="10758" width="28" style="8" customWidth="1"/>
    <col min="10759" max="10759" width="9.1796875" style="8" customWidth="1"/>
    <col min="10760" max="10760" width="9.81640625" style="8" customWidth="1"/>
    <col min="10761" max="10761" width="13.81640625" style="8" customWidth="1"/>
    <col min="10762" max="10762" width="17.1796875" style="8" customWidth="1"/>
    <col min="10763" max="10763" width="10.1796875" style="8" customWidth="1"/>
    <col min="10764" max="10764" width="42.1796875" style="8" customWidth="1"/>
    <col min="10765" max="10765" width="55.81640625" style="8" customWidth="1"/>
    <col min="10766" max="10766" width="11.453125" style="8" customWidth="1"/>
    <col min="10767" max="10767" width="45.81640625" style="8" customWidth="1"/>
    <col min="10768" max="10768" width="44.1796875" style="8" customWidth="1"/>
    <col min="10769" max="10769" width="34.1796875" style="8" bestFit="1" customWidth="1"/>
    <col min="10770" max="10770" width="12" style="8" customWidth="1"/>
    <col min="10771" max="11008" width="9.1796875" style="8"/>
    <col min="11009" max="11009" width="6.81640625" style="8" bestFit="1" customWidth="1"/>
    <col min="11010" max="11010" width="36" style="8" customWidth="1"/>
    <col min="11011" max="11013" width="9.1796875" style="8" customWidth="1"/>
    <col min="11014" max="11014" width="28" style="8" customWidth="1"/>
    <col min="11015" max="11015" width="9.1796875" style="8" customWidth="1"/>
    <col min="11016" max="11016" width="9.81640625" style="8" customWidth="1"/>
    <col min="11017" max="11017" width="13.81640625" style="8" customWidth="1"/>
    <col min="11018" max="11018" width="17.1796875" style="8" customWidth="1"/>
    <col min="11019" max="11019" width="10.1796875" style="8" customWidth="1"/>
    <col min="11020" max="11020" width="42.1796875" style="8" customWidth="1"/>
    <col min="11021" max="11021" width="55.81640625" style="8" customWidth="1"/>
    <col min="11022" max="11022" width="11.453125" style="8" customWidth="1"/>
    <col min="11023" max="11023" width="45.81640625" style="8" customWidth="1"/>
    <col min="11024" max="11024" width="44.1796875" style="8" customWidth="1"/>
    <col min="11025" max="11025" width="34.1796875" style="8" bestFit="1" customWidth="1"/>
    <col min="11026" max="11026" width="12" style="8" customWidth="1"/>
    <col min="11027" max="11264" width="9.1796875" style="8"/>
    <col min="11265" max="11265" width="6.81640625" style="8" bestFit="1" customWidth="1"/>
    <col min="11266" max="11266" width="36" style="8" customWidth="1"/>
    <col min="11267" max="11269" width="9.1796875" style="8" customWidth="1"/>
    <col min="11270" max="11270" width="28" style="8" customWidth="1"/>
    <col min="11271" max="11271" width="9.1796875" style="8" customWidth="1"/>
    <col min="11272" max="11272" width="9.81640625" style="8" customWidth="1"/>
    <col min="11273" max="11273" width="13.81640625" style="8" customWidth="1"/>
    <col min="11274" max="11274" width="17.1796875" style="8" customWidth="1"/>
    <col min="11275" max="11275" width="10.1796875" style="8" customWidth="1"/>
    <col min="11276" max="11276" width="42.1796875" style="8" customWidth="1"/>
    <col min="11277" max="11277" width="55.81640625" style="8" customWidth="1"/>
    <col min="11278" max="11278" width="11.453125" style="8" customWidth="1"/>
    <col min="11279" max="11279" width="45.81640625" style="8" customWidth="1"/>
    <col min="11280" max="11280" width="44.1796875" style="8" customWidth="1"/>
    <col min="11281" max="11281" width="34.1796875" style="8" bestFit="1" customWidth="1"/>
    <col min="11282" max="11282" width="12" style="8" customWidth="1"/>
    <col min="11283" max="11520" width="9.1796875" style="8"/>
    <col min="11521" max="11521" width="6.81640625" style="8" bestFit="1" customWidth="1"/>
    <col min="11522" max="11522" width="36" style="8" customWidth="1"/>
    <col min="11523" max="11525" width="9.1796875" style="8" customWidth="1"/>
    <col min="11526" max="11526" width="28" style="8" customWidth="1"/>
    <col min="11527" max="11527" width="9.1796875" style="8" customWidth="1"/>
    <col min="11528" max="11528" width="9.81640625" style="8" customWidth="1"/>
    <col min="11529" max="11529" width="13.81640625" style="8" customWidth="1"/>
    <col min="11530" max="11530" width="17.1796875" style="8" customWidth="1"/>
    <col min="11531" max="11531" width="10.1796875" style="8" customWidth="1"/>
    <col min="11532" max="11532" width="42.1796875" style="8" customWidth="1"/>
    <col min="11533" max="11533" width="55.81640625" style="8" customWidth="1"/>
    <col min="11534" max="11534" width="11.453125" style="8" customWidth="1"/>
    <col min="11535" max="11535" width="45.81640625" style="8" customWidth="1"/>
    <col min="11536" max="11536" width="44.1796875" style="8" customWidth="1"/>
    <col min="11537" max="11537" width="34.1796875" style="8" bestFit="1" customWidth="1"/>
    <col min="11538" max="11538" width="12" style="8" customWidth="1"/>
    <col min="11539" max="11776" width="9.1796875" style="8"/>
    <col min="11777" max="11777" width="6.81640625" style="8" bestFit="1" customWidth="1"/>
    <col min="11778" max="11778" width="36" style="8" customWidth="1"/>
    <col min="11779" max="11781" width="9.1796875" style="8" customWidth="1"/>
    <col min="11782" max="11782" width="28" style="8" customWidth="1"/>
    <col min="11783" max="11783" width="9.1796875" style="8" customWidth="1"/>
    <col min="11784" max="11784" width="9.81640625" style="8" customWidth="1"/>
    <col min="11785" max="11785" width="13.81640625" style="8" customWidth="1"/>
    <col min="11786" max="11786" width="17.1796875" style="8" customWidth="1"/>
    <col min="11787" max="11787" width="10.1796875" style="8" customWidth="1"/>
    <col min="11788" max="11788" width="42.1796875" style="8" customWidth="1"/>
    <col min="11789" max="11789" width="55.81640625" style="8" customWidth="1"/>
    <col min="11790" max="11790" width="11.453125" style="8" customWidth="1"/>
    <col min="11791" max="11791" width="45.81640625" style="8" customWidth="1"/>
    <col min="11792" max="11792" width="44.1796875" style="8" customWidth="1"/>
    <col min="11793" max="11793" width="34.1796875" style="8" bestFit="1" customWidth="1"/>
    <col min="11794" max="11794" width="12" style="8" customWidth="1"/>
    <col min="11795" max="12032" width="9.1796875" style="8"/>
    <col min="12033" max="12033" width="6.81640625" style="8" bestFit="1" customWidth="1"/>
    <col min="12034" max="12034" width="36" style="8" customWidth="1"/>
    <col min="12035" max="12037" width="9.1796875" style="8" customWidth="1"/>
    <col min="12038" max="12038" width="28" style="8" customWidth="1"/>
    <col min="12039" max="12039" width="9.1796875" style="8" customWidth="1"/>
    <col min="12040" max="12040" width="9.81640625" style="8" customWidth="1"/>
    <col min="12041" max="12041" width="13.81640625" style="8" customWidth="1"/>
    <col min="12042" max="12042" width="17.1796875" style="8" customWidth="1"/>
    <col min="12043" max="12043" width="10.1796875" style="8" customWidth="1"/>
    <col min="12044" max="12044" width="42.1796875" style="8" customWidth="1"/>
    <col min="12045" max="12045" width="55.81640625" style="8" customWidth="1"/>
    <col min="12046" max="12046" width="11.453125" style="8" customWidth="1"/>
    <col min="12047" max="12047" width="45.81640625" style="8" customWidth="1"/>
    <col min="12048" max="12048" width="44.1796875" style="8" customWidth="1"/>
    <col min="12049" max="12049" width="34.1796875" style="8" bestFit="1" customWidth="1"/>
    <col min="12050" max="12050" width="12" style="8" customWidth="1"/>
    <col min="12051" max="12288" width="9.1796875" style="8"/>
    <col min="12289" max="12289" width="6.81640625" style="8" bestFit="1" customWidth="1"/>
    <col min="12290" max="12290" width="36" style="8" customWidth="1"/>
    <col min="12291" max="12293" width="9.1796875" style="8" customWidth="1"/>
    <col min="12294" max="12294" width="28" style="8" customWidth="1"/>
    <col min="12295" max="12295" width="9.1796875" style="8" customWidth="1"/>
    <col min="12296" max="12296" width="9.81640625" style="8" customWidth="1"/>
    <col min="12297" max="12297" width="13.81640625" style="8" customWidth="1"/>
    <col min="12298" max="12298" width="17.1796875" style="8" customWidth="1"/>
    <col min="12299" max="12299" width="10.1796875" style="8" customWidth="1"/>
    <col min="12300" max="12300" width="42.1796875" style="8" customWidth="1"/>
    <col min="12301" max="12301" width="55.81640625" style="8" customWidth="1"/>
    <col min="12302" max="12302" width="11.453125" style="8" customWidth="1"/>
    <col min="12303" max="12303" width="45.81640625" style="8" customWidth="1"/>
    <col min="12304" max="12304" width="44.1796875" style="8" customWidth="1"/>
    <col min="12305" max="12305" width="34.1796875" style="8" bestFit="1" customWidth="1"/>
    <col min="12306" max="12306" width="12" style="8" customWidth="1"/>
    <col min="12307" max="12544" width="9.1796875" style="8"/>
    <col min="12545" max="12545" width="6.81640625" style="8" bestFit="1" customWidth="1"/>
    <col min="12546" max="12546" width="36" style="8" customWidth="1"/>
    <col min="12547" max="12549" width="9.1796875" style="8" customWidth="1"/>
    <col min="12550" max="12550" width="28" style="8" customWidth="1"/>
    <col min="12551" max="12551" width="9.1796875" style="8" customWidth="1"/>
    <col min="12552" max="12552" width="9.81640625" style="8" customWidth="1"/>
    <col min="12553" max="12553" width="13.81640625" style="8" customWidth="1"/>
    <col min="12554" max="12554" width="17.1796875" style="8" customWidth="1"/>
    <col min="12555" max="12555" width="10.1796875" style="8" customWidth="1"/>
    <col min="12556" max="12556" width="42.1796875" style="8" customWidth="1"/>
    <col min="12557" max="12557" width="55.81640625" style="8" customWidth="1"/>
    <col min="12558" max="12558" width="11.453125" style="8" customWidth="1"/>
    <col min="12559" max="12559" width="45.81640625" style="8" customWidth="1"/>
    <col min="12560" max="12560" width="44.1796875" style="8" customWidth="1"/>
    <col min="12561" max="12561" width="34.1796875" style="8" bestFit="1" customWidth="1"/>
    <col min="12562" max="12562" width="12" style="8" customWidth="1"/>
    <col min="12563" max="12800" width="9.1796875" style="8"/>
    <col min="12801" max="12801" width="6.81640625" style="8" bestFit="1" customWidth="1"/>
    <col min="12802" max="12802" width="36" style="8" customWidth="1"/>
    <col min="12803" max="12805" width="9.1796875" style="8" customWidth="1"/>
    <col min="12806" max="12806" width="28" style="8" customWidth="1"/>
    <col min="12807" max="12807" width="9.1796875" style="8" customWidth="1"/>
    <col min="12808" max="12808" width="9.81640625" style="8" customWidth="1"/>
    <col min="12809" max="12809" width="13.81640625" style="8" customWidth="1"/>
    <col min="12810" max="12810" width="17.1796875" style="8" customWidth="1"/>
    <col min="12811" max="12811" width="10.1796875" style="8" customWidth="1"/>
    <col min="12812" max="12812" width="42.1796875" style="8" customWidth="1"/>
    <col min="12813" max="12813" width="55.81640625" style="8" customWidth="1"/>
    <col min="12814" max="12814" width="11.453125" style="8" customWidth="1"/>
    <col min="12815" max="12815" width="45.81640625" style="8" customWidth="1"/>
    <col min="12816" max="12816" width="44.1796875" style="8" customWidth="1"/>
    <col min="12817" max="12817" width="34.1796875" style="8" bestFit="1" customWidth="1"/>
    <col min="12818" max="12818" width="12" style="8" customWidth="1"/>
    <col min="12819" max="13056" width="9.1796875" style="8"/>
    <col min="13057" max="13057" width="6.81640625" style="8" bestFit="1" customWidth="1"/>
    <col min="13058" max="13058" width="36" style="8" customWidth="1"/>
    <col min="13059" max="13061" width="9.1796875" style="8" customWidth="1"/>
    <col min="13062" max="13062" width="28" style="8" customWidth="1"/>
    <col min="13063" max="13063" width="9.1796875" style="8" customWidth="1"/>
    <col min="13064" max="13064" width="9.81640625" style="8" customWidth="1"/>
    <col min="13065" max="13065" width="13.81640625" style="8" customWidth="1"/>
    <col min="13066" max="13066" width="17.1796875" style="8" customWidth="1"/>
    <col min="13067" max="13067" width="10.1796875" style="8" customWidth="1"/>
    <col min="13068" max="13068" width="42.1796875" style="8" customWidth="1"/>
    <col min="13069" max="13069" width="55.81640625" style="8" customWidth="1"/>
    <col min="13070" max="13070" width="11.453125" style="8" customWidth="1"/>
    <col min="13071" max="13071" width="45.81640625" style="8" customWidth="1"/>
    <col min="13072" max="13072" width="44.1796875" style="8" customWidth="1"/>
    <col min="13073" max="13073" width="34.1796875" style="8" bestFit="1" customWidth="1"/>
    <col min="13074" max="13074" width="12" style="8" customWidth="1"/>
    <col min="13075" max="13312" width="9.1796875" style="8"/>
    <col min="13313" max="13313" width="6.81640625" style="8" bestFit="1" customWidth="1"/>
    <col min="13314" max="13314" width="36" style="8" customWidth="1"/>
    <col min="13315" max="13317" width="9.1796875" style="8" customWidth="1"/>
    <col min="13318" max="13318" width="28" style="8" customWidth="1"/>
    <col min="13319" max="13319" width="9.1796875" style="8" customWidth="1"/>
    <col min="13320" max="13320" width="9.81640625" style="8" customWidth="1"/>
    <col min="13321" max="13321" width="13.81640625" style="8" customWidth="1"/>
    <col min="13322" max="13322" width="17.1796875" style="8" customWidth="1"/>
    <col min="13323" max="13323" width="10.1796875" style="8" customWidth="1"/>
    <col min="13324" max="13324" width="42.1796875" style="8" customWidth="1"/>
    <col min="13325" max="13325" width="55.81640625" style="8" customWidth="1"/>
    <col min="13326" max="13326" width="11.453125" style="8" customWidth="1"/>
    <col min="13327" max="13327" width="45.81640625" style="8" customWidth="1"/>
    <col min="13328" max="13328" width="44.1796875" style="8" customWidth="1"/>
    <col min="13329" max="13329" width="34.1796875" style="8" bestFit="1" customWidth="1"/>
    <col min="13330" max="13330" width="12" style="8" customWidth="1"/>
    <col min="13331" max="13568" width="9.1796875" style="8"/>
    <col min="13569" max="13569" width="6.81640625" style="8" bestFit="1" customWidth="1"/>
    <col min="13570" max="13570" width="36" style="8" customWidth="1"/>
    <col min="13571" max="13573" width="9.1796875" style="8" customWidth="1"/>
    <col min="13574" max="13574" width="28" style="8" customWidth="1"/>
    <col min="13575" max="13575" width="9.1796875" style="8" customWidth="1"/>
    <col min="13576" max="13576" width="9.81640625" style="8" customWidth="1"/>
    <col min="13577" max="13577" width="13.81640625" style="8" customWidth="1"/>
    <col min="13578" max="13578" width="17.1796875" style="8" customWidth="1"/>
    <col min="13579" max="13579" width="10.1796875" style="8" customWidth="1"/>
    <col min="13580" max="13580" width="42.1796875" style="8" customWidth="1"/>
    <col min="13581" max="13581" width="55.81640625" style="8" customWidth="1"/>
    <col min="13582" max="13582" width="11.453125" style="8" customWidth="1"/>
    <col min="13583" max="13583" width="45.81640625" style="8" customWidth="1"/>
    <col min="13584" max="13584" width="44.1796875" style="8" customWidth="1"/>
    <col min="13585" max="13585" width="34.1796875" style="8" bestFit="1" customWidth="1"/>
    <col min="13586" max="13586" width="12" style="8" customWidth="1"/>
    <col min="13587" max="13824" width="9.1796875" style="8"/>
    <col min="13825" max="13825" width="6.81640625" style="8" bestFit="1" customWidth="1"/>
    <col min="13826" max="13826" width="36" style="8" customWidth="1"/>
    <col min="13827" max="13829" width="9.1796875" style="8" customWidth="1"/>
    <col min="13830" max="13830" width="28" style="8" customWidth="1"/>
    <col min="13831" max="13831" width="9.1796875" style="8" customWidth="1"/>
    <col min="13832" max="13832" width="9.81640625" style="8" customWidth="1"/>
    <col min="13833" max="13833" width="13.81640625" style="8" customWidth="1"/>
    <col min="13834" max="13834" width="17.1796875" style="8" customWidth="1"/>
    <col min="13835" max="13835" width="10.1796875" style="8" customWidth="1"/>
    <col min="13836" max="13836" width="42.1796875" style="8" customWidth="1"/>
    <col min="13837" max="13837" width="55.81640625" style="8" customWidth="1"/>
    <col min="13838" max="13838" width="11.453125" style="8" customWidth="1"/>
    <col min="13839" max="13839" width="45.81640625" style="8" customWidth="1"/>
    <col min="13840" max="13840" width="44.1796875" style="8" customWidth="1"/>
    <col min="13841" max="13841" width="34.1796875" style="8" bestFit="1" customWidth="1"/>
    <col min="13842" max="13842" width="12" style="8" customWidth="1"/>
    <col min="13843" max="14080" width="9.1796875" style="8"/>
    <col min="14081" max="14081" width="6.81640625" style="8" bestFit="1" customWidth="1"/>
    <col min="14082" max="14082" width="36" style="8" customWidth="1"/>
    <col min="14083" max="14085" width="9.1796875" style="8" customWidth="1"/>
    <col min="14086" max="14086" width="28" style="8" customWidth="1"/>
    <col min="14087" max="14087" width="9.1796875" style="8" customWidth="1"/>
    <col min="14088" max="14088" width="9.81640625" style="8" customWidth="1"/>
    <col min="14089" max="14089" width="13.81640625" style="8" customWidth="1"/>
    <col min="14090" max="14090" width="17.1796875" style="8" customWidth="1"/>
    <col min="14091" max="14091" width="10.1796875" style="8" customWidth="1"/>
    <col min="14092" max="14092" width="42.1796875" style="8" customWidth="1"/>
    <col min="14093" max="14093" width="55.81640625" style="8" customWidth="1"/>
    <col min="14094" max="14094" width="11.453125" style="8" customWidth="1"/>
    <col min="14095" max="14095" width="45.81640625" style="8" customWidth="1"/>
    <col min="14096" max="14096" width="44.1796875" style="8" customWidth="1"/>
    <col min="14097" max="14097" width="34.1796875" style="8" bestFit="1" customWidth="1"/>
    <col min="14098" max="14098" width="12" style="8" customWidth="1"/>
    <col min="14099" max="14336" width="9.1796875" style="8"/>
    <col min="14337" max="14337" width="6.81640625" style="8" bestFit="1" customWidth="1"/>
    <col min="14338" max="14338" width="36" style="8" customWidth="1"/>
    <col min="14339" max="14341" width="9.1796875" style="8" customWidth="1"/>
    <col min="14342" max="14342" width="28" style="8" customWidth="1"/>
    <col min="14343" max="14343" width="9.1796875" style="8" customWidth="1"/>
    <col min="14344" max="14344" width="9.81640625" style="8" customWidth="1"/>
    <col min="14345" max="14345" width="13.81640625" style="8" customWidth="1"/>
    <col min="14346" max="14346" width="17.1796875" style="8" customWidth="1"/>
    <col min="14347" max="14347" width="10.1796875" style="8" customWidth="1"/>
    <col min="14348" max="14348" width="42.1796875" style="8" customWidth="1"/>
    <col min="14349" max="14349" width="55.81640625" style="8" customWidth="1"/>
    <col min="14350" max="14350" width="11.453125" style="8" customWidth="1"/>
    <col min="14351" max="14351" width="45.81640625" style="8" customWidth="1"/>
    <col min="14352" max="14352" width="44.1796875" style="8" customWidth="1"/>
    <col min="14353" max="14353" width="34.1796875" style="8" bestFit="1" customWidth="1"/>
    <col min="14354" max="14354" width="12" style="8" customWidth="1"/>
    <col min="14355" max="14592" width="9.1796875" style="8"/>
    <col min="14593" max="14593" width="6.81640625" style="8" bestFit="1" customWidth="1"/>
    <col min="14594" max="14594" width="36" style="8" customWidth="1"/>
    <col min="14595" max="14597" width="9.1796875" style="8" customWidth="1"/>
    <col min="14598" max="14598" width="28" style="8" customWidth="1"/>
    <col min="14599" max="14599" width="9.1796875" style="8" customWidth="1"/>
    <col min="14600" max="14600" width="9.81640625" style="8" customWidth="1"/>
    <col min="14601" max="14601" width="13.81640625" style="8" customWidth="1"/>
    <col min="14602" max="14602" width="17.1796875" style="8" customWidth="1"/>
    <col min="14603" max="14603" width="10.1796875" style="8" customWidth="1"/>
    <col min="14604" max="14604" width="42.1796875" style="8" customWidth="1"/>
    <col min="14605" max="14605" width="55.81640625" style="8" customWidth="1"/>
    <col min="14606" max="14606" width="11.453125" style="8" customWidth="1"/>
    <col min="14607" max="14607" width="45.81640625" style="8" customWidth="1"/>
    <col min="14608" max="14608" width="44.1796875" style="8" customWidth="1"/>
    <col min="14609" max="14609" width="34.1796875" style="8" bestFit="1" customWidth="1"/>
    <col min="14610" max="14610" width="12" style="8" customWidth="1"/>
    <col min="14611" max="14848" width="9.1796875" style="8"/>
    <col min="14849" max="14849" width="6.81640625" style="8" bestFit="1" customWidth="1"/>
    <col min="14850" max="14850" width="36" style="8" customWidth="1"/>
    <col min="14851" max="14853" width="9.1796875" style="8" customWidth="1"/>
    <col min="14854" max="14854" width="28" style="8" customWidth="1"/>
    <col min="14855" max="14855" width="9.1796875" style="8" customWidth="1"/>
    <col min="14856" max="14856" width="9.81640625" style="8" customWidth="1"/>
    <col min="14857" max="14857" width="13.81640625" style="8" customWidth="1"/>
    <col min="14858" max="14858" width="17.1796875" style="8" customWidth="1"/>
    <col min="14859" max="14859" width="10.1796875" style="8" customWidth="1"/>
    <col min="14860" max="14860" width="42.1796875" style="8" customWidth="1"/>
    <col min="14861" max="14861" width="55.81640625" style="8" customWidth="1"/>
    <col min="14862" max="14862" width="11.453125" style="8" customWidth="1"/>
    <col min="14863" max="14863" width="45.81640625" style="8" customWidth="1"/>
    <col min="14864" max="14864" width="44.1796875" style="8" customWidth="1"/>
    <col min="14865" max="14865" width="34.1796875" style="8" bestFit="1" customWidth="1"/>
    <col min="14866" max="14866" width="12" style="8" customWidth="1"/>
    <col min="14867" max="15104" width="9.1796875" style="8"/>
    <col min="15105" max="15105" width="6.81640625" style="8" bestFit="1" customWidth="1"/>
    <col min="15106" max="15106" width="36" style="8" customWidth="1"/>
    <col min="15107" max="15109" width="9.1796875" style="8" customWidth="1"/>
    <col min="15110" max="15110" width="28" style="8" customWidth="1"/>
    <col min="15111" max="15111" width="9.1796875" style="8" customWidth="1"/>
    <col min="15112" max="15112" width="9.81640625" style="8" customWidth="1"/>
    <col min="15113" max="15113" width="13.81640625" style="8" customWidth="1"/>
    <col min="15114" max="15114" width="17.1796875" style="8" customWidth="1"/>
    <col min="15115" max="15115" width="10.1796875" style="8" customWidth="1"/>
    <col min="15116" max="15116" width="42.1796875" style="8" customWidth="1"/>
    <col min="15117" max="15117" width="55.81640625" style="8" customWidth="1"/>
    <col min="15118" max="15118" width="11.453125" style="8" customWidth="1"/>
    <col min="15119" max="15119" width="45.81640625" style="8" customWidth="1"/>
    <col min="15120" max="15120" width="44.1796875" style="8" customWidth="1"/>
    <col min="15121" max="15121" width="34.1796875" style="8" bestFit="1" customWidth="1"/>
    <col min="15122" max="15122" width="12" style="8" customWidth="1"/>
    <col min="15123" max="15360" width="9.1796875" style="8"/>
    <col min="15361" max="15361" width="6.81640625" style="8" bestFit="1" customWidth="1"/>
    <col min="15362" max="15362" width="36" style="8" customWidth="1"/>
    <col min="15363" max="15365" width="9.1796875" style="8" customWidth="1"/>
    <col min="15366" max="15366" width="28" style="8" customWidth="1"/>
    <col min="15367" max="15367" width="9.1796875" style="8" customWidth="1"/>
    <col min="15368" max="15368" width="9.81640625" style="8" customWidth="1"/>
    <col min="15369" max="15369" width="13.81640625" style="8" customWidth="1"/>
    <col min="15370" max="15370" width="17.1796875" style="8" customWidth="1"/>
    <col min="15371" max="15371" width="10.1796875" style="8" customWidth="1"/>
    <col min="15372" max="15372" width="42.1796875" style="8" customWidth="1"/>
    <col min="15373" max="15373" width="55.81640625" style="8" customWidth="1"/>
    <col min="15374" max="15374" width="11.453125" style="8" customWidth="1"/>
    <col min="15375" max="15375" width="45.81640625" style="8" customWidth="1"/>
    <col min="15376" max="15376" width="44.1796875" style="8" customWidth="1"/>
    <col min="15377" max="15377" width="34.1796875" style="8" bestFit="1" customWidth="1"/>
    <col min="15378" max="15378" width="12" style="8" customWidth="1"/>
    <col min="15379" max="15616" width="9.1796875" style="8"/>
    <col min="15617" max="15617" width="6.81640625" style="8" bestFit="1" customWidth="1"/>
    <col min="15618" max="15618" width="36" style="8" customWidth="1"/>
    <col min="15619" max="15621" width="9.1796875" style="8" customWidth="1"/>
    <col min="15622" max="15622" width="28" style="8" customWidth="1"/>
    <col min="15623" max="15623" width="9.1796875" style="8" customWidth="1"/>
    <col min="15624" max="15624" width="9.81640625" style="8" customWidth="1"/>
    <col min="15625" max="15625" width="13.81640625" style="8" customWidth="1"/>
    <col min="15626" max="15626" width="17.1796875" style="8" customWidth="1"/>
    <col min="15627" max="15627" width="10.1796875" style="8" customWidth="1"/>
    <col min="15628" max="15628" width="42.1796875" style="8" customWidth="1"/>
    <col min="15629" max="15629" width="55.81640625" style="8" customWidth="1"/>
    <col min="15630" max="15630" width="11.453125" style="8" customWidth="1"/>
    <col min="15631" max="15631" width="45.81640625" style="8" customWidth="1"/>
    <col min="15632" max="15632" width="44.1796875" style="8" customWidth="1"/>
    <col min="15633" max="15633" width="34.1796875" style="8" bestFit="1" customWidth="1"/>
    <col min="15634" max="15634" width="12" style="8" customWidth="1"/>
    <col min="15635" max="15872" width="9.1796875" style="8"/>
    <col min="15873" max="15873" width="6.81640625" style="8" bestFit="1" customWidth="1"/>
    <col min="15874" max="15874" width="36" style="8" customWidth="1"/>
    <col min="15875" max="15877" width="9.1796875" style="8" customWidth="1"/>
    <col min="15878" max="15878" width="28" style="8" customWidth="1"/>
    <col min="15879" max="15879" width="9.1796875" style="8" customWidth="1"/>
    <col min="15880" max="15880" width="9.81640625" style="8" customWidth="1"/>
    <col min="15881" max="15881" width="13.81640625" style="8" customWidth="1"/>
    <col min="15882" max="15882" width="17.1796875" style="8" customWidth="1"/>
    <col min="15883" max="15883" width="10.1796875" style="8" customWidth="1"/>
    <col min="15884" max="15884" width="42.1796875" style="8" customWidth="1"/>
    <col min="15885" max="15885" width="55.81640625" style="8" customWidth="1"/>
    <col min="15886" max="15886" width="11.453125" style="8" customWidth="1"/>
    <col min="15887" max="15887" width="45.81640625" style="8" customWidth="1"/>
    <col min="15888" max="15888" width="44.1796875" style="8" customWidth="1"/>
    <col min="15889" max="15889" width="34.1796875" style="8" bestFit="1" customWidth="1"/>
    <col min="15890" max="15890" width="12" style="8" customWidth="1"/>
    <col min="15891" max="16128" width="9.1796875" style="8"/>
    <col min="16129" max="16129" width="6.81640625" style="8" bestFit="1" customWidth="1"/>
    <col min="16130" max="16130" width="36" style="8" customWidth="1"/>
    <col min="16131" max="16133" width="9.1796875" style="8" customWidth="1"/>
    <col min="16134" max="16134" width="28" style="8" customWidth="1"/>
    <col min="16135" max="16135" width="9.1796875" style="8" customWidth="1"/>
    <col min="16136" max="16136" width="9.81640625" style="8" customWidth="1"/>
    <col min="16137" max="16137" width="13.81640625" style="8" customWidth="1"/>
    <col min="16138" max="16138" width="17.1796875" style="8" customWidth="1"/>
    <col min="16139" max="16139" width="10.1796875" style="8" customWidth="1"/>
    <col min="16140" max="16140" width="42.1796875" style="8" customWidth="1"/>
    <col min="16141" max="16141" width="55.81640625" style="8" customWidth="1"/>
    <col min="16142" max="16142" width="11.453125" style="8" customWidth="1"/>
    <col min="16143" max="16143" width="45.81640625" style="8" customWidth="1"/>
    <col min="16144" max="16144" width="44.1796875" style="8" customWidth="1"/>
    <col min="16145" max="16145" width="34.1796875" style="8" bestFit="1" customWidth="1"/>
    <col min="16146" max="16146" width="12" style="8" customWidth="1"/>
    <col min="16147" max="16384" width="9.1796875" style="8"/>
  </cols>
  <sheetData>
    <row r="1" spans="1:145" s="4" customFormat="1" ht="52" customHeight="1" x14ac:dyDescent="0.35">
      <c r="A1" s="1" t="s">
        <v>4</v>
      </c>
      <c r="B1" s="2" t="s">
        <v>5</v>
      </c>
      <c r="C1" s="3" t="s">
        <v>6</v>
      </c>
      <c r="D1" s="3" t="s">
        <v>7</v>
      </c>
      <c r="E1" s="3" t="s">
        <v>1</v>
      </c>
      <c r="F1" s="2" t="s">
        <v>2</v>
      </c>
      <c r="G1" s="3" t="s">
        <v>8</v>
      </c>
      <c r="H1" s="3" t="s">
        <v>30</v>
      </c>
      <c r="I1" s="3" t="s">
        <v>9</v>
      </c>
      <c r="J1" s="3" t="s">
        <v>0</v>
      </c>
      <c r="K1" s="3" t="s">
        <v>10</v>
      </c>
      <c r="L1" s="3" t="s">
        <v>11</v>
      </c>
      <c r="M1" s="1" t="s">
        <v>12</v>
      </c>
      <c r="N1" s="1" t="s">
        <v>13</v>
      </c>
      <c r="O1" s="1" t="s">
        <v>14</v>
      </c>
      <c r="P1" s="1" t="s">
        <v>15</v>
      </c>
      <c r="Q1" s="1" t="s">
        <v>16</v>
      </c>
      <c r="R1" s="1" t="s">
        <v>17</v>
      </c>
    </row>
    <row r="2" spans="1:145" s="17" customFormat="1" ht="72.5" customHeight="1" x14ac:dyDescent="0.35">
      <c r="A2" s="13">
        <v>1</v>
      </c>
      <c r="B2" s="13" t="s">
        <v>422</v>
      </c>
      <c r="C2" s="13" t="s">
        <v>18</v>
      </c>
      <c r="D2" s="13" t="s">
        <v>175</v>
      </c>
      <c r="E2" s="13" t="s">
        <v>19</v>
      </c>
      <c r="F2" s="13" t="s">
        <v>421</v>
      </c>
      <c r="G2" s="13" t="s">
        <v>250</v>
      </c>
      <c r="H2" s="13">
        <v>2</v>
      </c>
      <c r="I2" s="13">
        <v>5</v>
      </c>
      <c r="J2" s="13" t="s">
        <v>18</v>
      </c>
      <c r="K2" s="13" t="s">
        <v>20</v>
      </c>
      <c r="L2" s="13"/>
      <c r="M2" s="13" t="s">
        <v>23</v>
      </c>
      <c r="N2" s="14">
        <v>1</v>
      </c>
      <c r="O2" s="14" t="s">
        <v>21</v>
      </c>
      <c r="P2" s="15" t="s">
        <v>22</v>
      </c>
      <c r="Q2" s="16"/>
      <c r="R2" s="16"/>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row>
    <row r="3" spans="1:145" s="5" customFormat="1" ht="13" x14ac:dyDescent="0.35">
      <c r="A3" s="12"/>
      <c r="B3" s="12"/>
      <c r="C3" s="12"/>
      <c r="D3" s="12"/>
      <c r="E3" s="12"/>
      <c r="F3" s="12"/>
      <c r="G3" s="12"/>
      <c r="H3" s="12"/>
      <c r="I3" s="12"/>
      <c r="J3" s="12"/>
      <c r="K3" s="12"/>
      <c r="L3" s="12"/>
      <c r="M3" s="12"/>
      <c r="N3" s="10">
        <v>2</v>
      </c>
      <c r="O3" s="10" t="s">
        <v>24</v>
      </c>
      <c r="P3" s="11" t="s">
        <v>25</v>
      </c>
      <c r="Q3" s="12"/>
      <c r="R3" s="11"/>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row>
    <row r="4" spans="1:145" s="5" customFormat="1" ht="26" x14ac:dyDescent="0.35">
      <c r="A4" s="12"/>
      <c r="B4" s="12"/>
      <c r="C4" s="12"/>
      <c r="D4" s="12"/>
      <c r="E4" s="12"/>
      <c r="F4" s="12"/>
      <c r="G4" s="12"/>
      <c r="H4" s="12"/>
      <c r="I4" s="12"/>
      <c r="J4" s="12"/>
      <c r="K4" s="12"/>
      <c r="L4" s="12"/>
      <c r="M4" s="12"/>
      <c r="N4" s="10">
        <v>3</v>
      </c>
      <c r="O4" s="10" t="s">
        <v>26</v>
      </c>
      <c r="P4" s="11" t="s">
        <v>244</v>
      </c>
      <c r="Q4" s="12" t="s">
        <v>245</v>
      </c>
      <c r="R4" s="11"/>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row>
    <row r="5" spans="1:145" s="5" customFormat="1" ht="26" x14ac:dyDescent="0.35">
      <c r="A5" s="12"/>
      <c r="B5" s="12"/>
      <c r="C5" s="12"/>
      <c r="D5" s="12"/>
      <c r="E5" s="12"/>
      <c r="F5" s="12"/>
      <c r="G5" s="12"/>
      <c r="H5" s="12"/>
      <c r="I5" s="12"/>
      <c r="J5" s="12"/>
      <c r="K5" s="12"/>
      <c r="L5" s="12"/>
      <c r="M5" s="12"/>
      <c r="N5" s="19">
        <v>4</v>
      </c>
      <c r="O5" s="10" t="s">
        <v>27</v>
      </c>
      <c r="P5" s="11" t="s">
        <v>28</v>
      </c>
      <c r="Q5" s="12"/>
      <c r="R5" s="11"/>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row>
    <row r="6" spans="1:145" s="5" customFormat="1" ht="13" x14ac:dyDescent="0.35">
      <c r="A6" s="12"/>
      <c r="B6" s="12"/>
      <c r="C6" s="12"/>
      <c r="D6" s="12"/>
      <c r="E6" s="12"/>
      <c r="F6" s="12"/>
      <c r="G6" s="12"/>
      <c r="H6" s="12"/>
      <c r="I6" s="12"/>
      <c r="J6" s="12"/>
      <c r="K6" s="12"/>
      <c r="L6" s="12"/>
      <c r="M6" s="12"/>
      <c r="N6" s="14">
        <v>5</v>
      </c>
      <c r="O6" s="10" t="s">
        <v>32</v>
      </c>
      <c r="P6" s="11" t="s">
        <v>33</v>
      </c>
      <c r="Q6" s="12"/>
      <c r="R6" s="11"/>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row>
    <row r="7" spans="1:145" s="5" customFormat="1" ht="13" x14ac:dyDescent="0.35">
      <c r="A7" s="12"/>
      <c r="B7" s="12"/>
      <c r="C7" s="12"/>
      <c r="D7" s="12"/>
      <c r="E7" s="12"/>
      <c r="F7" s="12"/>
      <c r="G7" s="12"/>
      <c r="H7" s="12"/>
      <c r="I7" s="12"/>
      <c r="J7" s="12"/>
      <c r="K7" s="12"/>
      <c r="L7" s="12"/>
      <c r="M7" s="12"/>
      <c r="N7" s="10">
        <v>6</v>
      </c>
      <c r="O7" s="10" t="s">
        <v>34</v>
      </c>
      <c r="P7" s="11" t="s">
        <v>35</v>
      </c>
      <c r="Q7" s="12"/>
      <c r="R7" s="11"/>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row>
    <row r="8" spans="1:145" s="6" customFormat="1" ht="13" x14ac:dyDescent="0.35">
      <c r="A8" s="12"/>
      <c r="B8" s="12"/>
      <c r="C8" s="12"/>
      <c r="D8" s="12"/>
      <c r="E8" s="12"/>
      <c r="F8" s="12"/>
      <c r="G8" s="12"/>
      <c r="H8" s="12"/>
      <c r="I8" s="12"/>
      <c r="J8" s="12"/>
      <c r="K8" s="12"/>
      <c r="L8" s="12"/>
      <c r="M8" s="12"/>
      <c r="N8" s="10">
        <v>7</v>
      </c>
      <c r="O8" s="10" t="s">
        <v>36</v>
      </c>
      <c r="P8" s="11" t="s">
        <v>37</v>
      </c>
      <c r="Q8" s="12"/>
      <c r="R8" s="11"/>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row>
    <row r="9" spans="1:145" s="7" customFormat="1" ht="26" x14ac:dyDescent="0.35">
      <c r="A9" s="12"/>
      <c r="B9" s="12"/>
      <c r="C9" s="12"/>
      <c r="D9" s="12"/>
      <c r="E9" s="12"/>
      <c r="F9" s="12"/>
      <c r="G9" s="12"/>
      <c r="H9" s="12"/>
      <c r="I9" s="12"/>
      <c r="J9" s="12"/>
      <c r="K9" s="12"/>
      <c r="L9" s="12"/>
      <c r="M9" s="12"/>
      <c r="N9" s="19">
        <v>8</v>
      </c>
      <c r="O9" s="10" t="s">
        <v>38</v>
      </c>
      <c r="P9" s="11" t="s">
        <v>247</v>
      </c>
      <c r="Q9" s="12"/>
      <c r="R9" s="11"/>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row>
    <row r="10" spans="1:145" s="7" customFormat="1" ht="28" customHeight="1" x14ac:dyDescent="0.35">
      <c r="A10" s="12"/>
      <c r="B10" s="12"/>
      <c r="C10" s="12"/>
      <c r="D10" s="12"/>
      <c r="E10" s="12"/>
      <c r="F10" s="12"/>
      <c r="G10" s="12"/>
      <c r="H10" s="12"/>
      <c r="I10" s="12"/>
      <c r="J10" s="12"/>
      <c r="K10" s="12"/>
      <c r="L10" s="12"/>
      <c r="M10" s="12"/>
      <c r="N10" s="10">
        <v>11</v>
      </c>
      <c r="O10" s="11" t="s">
        <v>39</v>
      </c>
      <c r="P10" s="11" t="s">
        <v>40</v>
      </c>
      <c r="Q10" s="89" t="s">
        <v>93</v>
      </c>
      <c r="R10" s="11"/>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row>
    <row r="11" spans="1:145" s="7" customFormat="1" ht="52" x14ac:dyDescent="0.35">
      <c r="A11" s="12"/>
      <c r="B11" s="12"/>
      <c r="C11" s="12"/>
      <c r="D11" s="12"/>
      <c r="E11" s="12"/>
      <c r="F11" s="12"/>
      <c r="G11" s="12"/>
      <c r="H11" s="12"/>
      <c r="I11" s="12"/>
      <c r="J11" s="12"/>
      <c r="K11" s="12"/>
      <c r="L11" s="12"/>
      <c r="M11" s="12"/>
      <c r="N11" s="19">
        <v>12</v>
      </c>
      <c r="O11" s="10" t="s">
        <v>159</v>
      </c>
      <c r="P11" s="11" t="s">
        <v>248</v>
      </c>
      <c r="Q11" s="12"/>
      <c r="R11" s="11"/>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row>
    <row r="12" spans="1:145" s="7" customFormat="1" ht="26" x14ac:dyDescent="0.35">
      <c r="A12" s="12"/>
      <c r="B12" s="12"/>
      <c r="C12" s="12"/>
      <c r="D12" s="12"/>
      <c r="E12" s="12"/>
      <c r="F12" s="12"/>
      <c r="G12" s="12"/>
      <c r="H12" s="12"/>
      <c r="I12" s="12"/>
      <c r="J12" s="12"/>
      <c r="K12" s="12"/>
      <c r="L12" s="12"/>
      <c r="M12" s="12"/>
      <c r="N12" s="14">
        <v>13</v>
      </c>
      <c r="O12" s="10" t="s">
        <v>48</v>
      </c>
      <c r="P12" s="11" t="s">
        <v>42</v>
      </c>
      <c r="Q12" s="12"/>
      <c r="R12" s="11"/>
      <c r="S12" s="4"/>
      <c r="T12" s="4"/>
      <c r="U12" s="4"/>
      <c r="V12" s="4"/>
      <c r="W12" s="4"/>
      <c r="X12" s="4"/>
      <c r="Y12" s="4"/>
      <c r="Z12" s="4"/>
      <c r="AA12" s="4"/>
      <c r="AB12" s="4"/>
      <c r="AC12" s="4"/>
      <c r="AD12" s="4"/>
      <c r="AE12" s="4"/>
      <c r="AF12" s="4"/>
      <c r="AG12" s="4"/>
      <c r="AH12" s="4"/>
      <c r="AI12" s="4"/>
      <c r="AJ12" s="4"/>
      <c r="AK12" s="4"/>
      <c r="AL12" s="4"/>
      <c r="AM12" s="4"/>
      <c r="AN12" s="4"/>
      <c r="AO12" s="4"/>
      <c r="AP12" s="4"/>
    </row>
    <row r="13" spans="1:145" s="7" customFormat="1" ht="39" x14ac:dyDescent="0.35">
      <c r="A13" s="12"/>
      <c r="B13" s="12"/>
      <c r="C13" s="12"/>
      <c r="D13" s="12"/>
      <c r="E13" s="12"/>
      <c r="F13" s="12"/>
      <c r="G13" s="12"/>
      <c r="H13" s="12"/>
      <c r="I13" s="12"/>
      <c r="J13" s="12"/>
      <c r="K13" s="12"/>
      <c r="L13" s="12"/>
      <c r="M13" s="12"/>
      <c r="N13" s="10">
        <v>14</v>
      </c>
      <c r="O13" s="10" t="s">
        <v>43</v>
      </c>
      <c r="P13" s="11" t="s">
        <v>249</v>
      </c>
      <c r="Q13" s="12"/>
      <c r="R13" s="11"/>
      <c r="S13" s="4"/>
      <c r="T13" s="4"/>
      <c r="U13" s="4"/>
      <c r="V13" s="4"/>
      <c r="W13" s="4"/>
      <c r="X13" s="4"/>
      <c r="Y13" s="4"/>
      <c r="Z13" s="4"/>
      <c r="AA13" s="4"/>
      <c r="AB13" s="4"/>
      <c r="AC13" s="4"/>
      <c r="AD13" s="4"/>
      <c r="AE13" s="4"/>
      <c r="AF13" s="4"/>
      <c r="AG13" s="4"/>
      <c r="AH13" s="4"/>
      <c r="AI13" s="4"/>
      <c r="AJ13" s="4"/>
      <c r="AK13" s="4"/>
      <c r="AL13" s="4"/>
      <c r="AM13" s="4"/>
      <c r="AN13" s="4"/>
      <c r="AO13" s="4"/>
      <c r="AP13" s="4"/>
    </row>
    <row r="14" spans="1:145" s="7" customFormat="1" ht="13" x14ac:dyDescent="0.35">
      <c r="A14" s="12"/>
      <c r="B14" s="12"/>
      <c r="C14" s="12"/>
      <c r="D14" s="12"/>
      <c r="E14" s="12"/>
      <c r="F14" s="12"/>
      <c r="G14" s="12"/>
      <c r="H14" s="12"/>
      <c r="I14" s="12"/>
      <c r="J14" s="12"/>
      <c r="K14" s="12"/>
      <c r="L14" s="12"/>
      <c r="M14" s="12"/>
      <c r="N14" s="10">
        <v>15</v>
      </c>
      <c r="O14" s="10" t="s">
        <v>45</v>
      </c>
      <c r="P14" s="11" t="s">
        <v>46</v>
      </c>
      <c r="Q14" s="12"/>
      <c r="R14" s="11"/>
      <c r="S14" s="4"/>
      <c r="T14" s="4"/>
      <c r="U14" s="4"/>
      <c r="V14" s="4"/>
      <c r="W14" s="4"/>
      <c r="X14" s="4"/>
      <c r="Y14" s="4"/>
      <c r="Z14" s="4"/>
      <c r="AA14" s="4"/>
      <c r="AB14" s="4"/>
      <c r="AC14" s="4"/>
      <c r="AD14" s="4"/>
      <c r="AE14" s="4"/>
      <c r="AF14" s="4"/>
      <c r="AG14" s="4"/>
      <c r="AH14" s="4"/>
      <c r="AI14" s="4"/>
      <c r="AJ14" s="4"/>
      <c r="AK14" s="4"/>
      <c r="AL14" s="4"/>
      <c r="AM14" s="4"/>
      <c r="AN14" s="4"/>
      <c r="AO14" s="4"/>
      <c r="AP14" s="4"/>
    </row>
    <row r="15" spans="1:145" s="7" customFormat="1" ht="26" x14ac:dyDescent="0.35">
      <c r="A15" s="12"/>
      <c r="B15" s="12"/>
      <c r="C15" s="12"/>
      <c r="D15" s="12"/>
      <c r="E15" s="12"/>
      <c r="F15" s="12"/>
      <c r="G15" s="12"/>
      <c r="H15" s="12"/>
      <c r="I15" s="12"/>
      <c r="J15" s="12"/>
      <c r="K15" s="12"/>
      <c r="L15" s="12"/>
      <c r="M15" s="12"/>
      <c r="N15" s="19">
        <v>16</v>
      </c>
      <c r="O15" s="10" t="s">
        <v>29</v>
      </c>
      <c r="P15" s="11" t="s">
        <v>47</v>
      </c>
      <c r="Q15" s="12"/>
      <c r="R15" s="11"/>
      <c r="S15" s="4"/>
      <c r="T15" s="4"/>
      <c r="U15" s="4"/>
      <c r="V15" s="4"/>
      <c r="W15" s="4"/>
      <c r="X15" s="4"/>
      <c r="Y15" s="4"/>
      <c r="Z15" s="4"/>
      <c r="AA15" s="4"/>
      <c r="AB15" s="4"/>
      <c r="AC15" s="4"/>
      <c r="AD15" s="4"/>
      <c r="AE15" s="4"/>
      <c r="AF15" s="4"/>
      <c r="AG15" s="4"/>
      <c r="AH15" s="4"/>
      <c r="AI15" s="4"/>
      <c r="AJ15" s="4"/>
      <c r="AK15" s="4"/>
      <c r="AL15" s="4"/>
      <c r="AM15" s="4"/>
      <c r="AN15" s="4"/>
      <c r="AO15" s="4"/>
      <c r="AP15" s="4"/>
    </row>
    <row r="16" spans="1:145" s="7" customFormat="1" ht="28" customHeight="1" x14ac:dyDescent="0.35">
      <c r="A16" s="12"/>
      <c r="B16" s="12"/>
      <c r="C16" s="12"/>
      <c r="D16" s="12"/>
      <c r="E16" s="12"/>
      <c r="F16" s="12"/>
      <c r="G16" s="12"/>
      <c r="H16" s="12"/>
      <c r="I16" s="12"/>
      <c r="J16" s="12"/>
      <c r="K16" s="12"/>
      <c r="L16" s="12"/>
      <c r="M16" s="12"/>
      <c r="N16" s="14">
        <v>17</v>
      </c>
      <c r="O16" s="11" t="s">
        <v>49</v>
      </c>
      <c r="P16" s="11" t="s">
        <v>50</v>
      </c>
      <c r="Q16" s="12"/>
      <c r="R16" s="11"/>
      <c r="S16" s="4"/>
      <c r="T16" s="4"/>
      <c r="U16" s="4"/>
      <c r="V16" s="4"/>
      <c r="W16" s="4"/>
      <c r="X16" s="4"/>
      <c r="Y16" s="4"/>
      <c r="Z16" s="4"/>
      <c r="AA16" s="4"/>
      <c r="AB16" s="4"/>
      <c r="AC16" s="4"/>
      <c r="AD16" s="4"/>
      <c r="AE16" s="4"/>
      <c r="AF16" s="4"/>
      <c r="AG16" s="4"/>
      <c r="AH16" s="4"/>
      <c r="AI16" s="4"/>
      <c r="AJ16" s="4"/>
      <c r="AK16" s="4"/>
      <c r="AL16" s="4"/>
      <c r="AM16" s="4"/>
      <c r="AN16" s="4"/>
      <c r="AO16" s="4"/>
      <c r="AP16" s="4"/>
    </row>
    <row r="17" spans="1:42" s="7" customFormat="1" ht="34.5" customHeight="1" x14ac:dyDescent="0.35">
      <c r="A17" s="12"/>
      <c r="B17" s="12"/>
      <c r="C17" s="12"/>
      <c r="D17" s="12"/>
      <c r="E17" s="12"/>
      <c r="F17" s="12"/>
      <c r="G17" s="12"/>
      <c r="H17" s="12"/>
      <c r="I17" s="12"/>
      <c r="J17" s="12"/>
      <c r="K17" s="12"/>
      <c r="L17" s="12"/>
      <c r="M17" s="12"/>
      <c r="N17" s="10">
        <v>18</v>
      </c>
      <c r="O17" s="10" t="s">
        <v>160</v>
      </c>
      <c r="P17" s="11" t="s">
        <v>41</v>
      </c>
      <c r="Q17" s="12"/>
      <c r="R17" s="11"/>
      <c r="S17" s="4"/>
      <c r="T17" s="4"/>
      <c r="U17" s="4"/>
      <c r="V17" s="4"/>
      <c r="W17" s="4"/>
      <c r="X17" s="4"/>
      <c r="Y17" s="4"/>
      <c r="Z17" s="4"/>
      <c r="AA17" s="4"/>
      <c r="AB17" s="4"/>
      <c r="AC17" s="4"/>
      <c r="AD17" s="4"/>
      <c r="AE17" s="4"/>
      <c r="AF17" s="4"/>
      <c r="AG17" s="4"/>
      <c r="AH17" s="4"/>
      <c r="AI17" s="4"/>
      <c r="AJ17" s="4"/>
      <c r="AK17" s="4"/>
      <c r="AL17" s="4"/>
      <c r="AM17" s="4"/>
      <c r="AN17" s="4"/>
      <c r="AO17" s="4"/>
      <c r="AP17" s="4"/>
    </row>
    <row r="18" spans="1:42" s="7" customFormat="1" ht="26" x14ac:dyDescent="0.35">
      <c r="A18" s="12"/>
      <c r="B18" s="12"/>
      <c r="C18" s="12"/>
      <c r="D18" s="12"/>
      <c r="E18" s="12"/>
      <c r="F18" s="12"/>
      <c r="G18" s="12"/>
      <c r="H18" s="12"/>
      <c r="I18" s="12"/>
      <c r="J18" s="12"/>
      <c r="K18" s="12"/>
      <c r="L18" s="12"/>
      <c r="M18" s="12"/>
      <c r="N18" s="10">
        <v>19</v>
      </c>
      <c r="O18" s="10" t="s">
        <v>48</v>
      </c>
      <c r="P18" s="11" t="s">
        <v>51</v>
      </c>
      <c r="Q18" s="12"/>
      <c r="R18" s="11"/>
      <c r="S18" s="4"/>
      <c r="T18" s="4"/>
      <c r="U18" s="4"/>
      <c r="V18" s="4"/>
      <c r="W18" s="4"/>
      <c r="X18" s="4"/>
      <c r="Y18" s="4"/>
      <c r="Z18" s="4"/>
      <c r="AA18" s="4"/>
      <c r="AB18" s="4"/>
      <c r="AC18" s="4"/>
      <c r="AD18" s="4"/>
      <c r="AE18" s="4"/>
      <c r="AF18" s="4"/>
      <c r="AG18" s="4"/>
      <c r="AH18" s="4"/>
      <c r="AI18" s="4"/>
      <c r="AJ18" s="4"/>
      <c r="AK18" s="4"/>
      <c r="AL18" s="4"/>
      <c r="AM18" s="4"/>
      <c r="AN18" s="4"/>
      <c r="AO18" s="4"/>
      <c r="AP18" s="4"/>
    </row>
    <row r="19" spans="1:42" s="7" customFormat="1" ht="39" x14ac:dyDescent="0.35">
      <c r="A19" s="12"/>
      <c r="B19" s="12"/>
      <c r="C19" s="12"/>
      <c r="D19" s="12"/>
      <c r="E19" s="12"/>
      <c r="F19" s="12"/>
      <c r="G19" s="12"/>
      <c r="H19" s="12"/>
      <c r="I19" s="12"/>
      <c r="J19" s="12"/>
      <c r="K19" s="12"/>
      <c r="L19" s="12"/>
      <c r="M19" s="12"/>
      <c r="N19" s="19">
        <v>20</v>
      </c>
      <c r="O19" s="10" t="s">
        <v>52</v>
      </c>
      <c r="P19" s="11" t="s">
        <v>44</v>
      </c>
      <c r="Q19" s="12"/>
      <c r="R19" s="11"/>
      <c r="S19" s="4"/>
      <c r="T19" s="4"/>
      <c r="U19" s="4"/>
      <c r="V19" s="4"/>
      <c r="W19" s="4"/>
      <c r="X19" s="4"/>
      <c r="Y19" s="4"/>
      <c r="Z19" s="4"/>
      <c r="AA19" s="4"/>
      <c r="AB19" s="4"/>
      <c r="AC19" s="4"/>
      <c r="AD19" s="4"/>
      <c r="AE19" s="4"/>
      <c r="AF19" s="4"/>
      <c r="AG19" s="4"/>
      <c r="AH19" s="4"/>
      <c r="AI19" s="4"/>
      <c r="AJ19" s="4"/>
      <c r="AK19" s="4"/>
      <c r="AL19" s="4"/>
      <c r="AM19" s="4"/>
      <c r="AN19" s="4"/>
      <c r="AO19" s="4"/>
      <c r="AP19" s="4"/>
    </row>
    <row r="20" spans="1:42" s="7" customFormat="1" ht="13" x14ac:dyDescent="0.35">
      <c r="A20" s="12"/>
      <c r="B20" s="12"/>
      <c r="C20" s="12"/>
      <c r="D20" s="12"/>
      <c r="E20" s="12"/>
      <c r="F20" s="12"/>
      <c r="G20" s="12"/>
      <c r="H20" s="12"/>
      <c r="I20" s="12"/>
      <c r="J20" s="12"/>
      <c r="K20" s="12"/>
      <c r="L20" s="12"/>
      <c r="M20" s="12"/>
      <c r="N20" s="14">
        <v>21</v>
      </c>
      <c r="O20" s="10" t="s">
        <v>53</v>
      </c>
      <c r="P20" s="11" t="s">
        <v>46</v>
      </c>
      <c r="Q20" s="12"/>
      <c r="R20" s="11"/>
      <c r="S20" s="4"/>
      <c r="T20" s="4"/>
      <c r="U20" s="4"/>
      <c r="V20" s="4"/>
      <c r="W20" s="4"/>
      <c r="X20" s="4"/>
      <c r="Y20" s="4"/>
      <c r="Z20" s="4"/>
      <c r="AA20" s="4"/>
      <c r="AB20" s="4"/>
      <c r="AC20" s="4"/>
      <c r="AD20" s="4"/>
      <c r="AE20" s="4"/>
      <c r="AF20" s="4"/>
      <c r="AG20" s="4"/>
      <c r="AH20" s="4"/>
      <c r="AI20" s="4"/>
      <c r="AJ20" s="4"/>
      <c r="AK20" s="4"/>
      <c r="AL20" s="4"/>
      <c r="AM20" s="4"/>
      <c r="AN20" s="4"/>
      <c r="AO20" s="4"/>
      <c r="AP20" s="4"/>
    </row>
    <row r="21" spans="1:42" s="7" customFormat="1" ht="26" x14ac:dyDescent="0.35">
      <c r="A21" s="12"/>
      <c r="B21" s="12"/>
      <c r="C21" s="12"/>
      <c r="D21" s="12"/>
      <c r="E21" s="12"/>
      <c r="F21" s="12"/>
      <c r="G21" s="12"/>
      <c r="H21" s="12"/>
      <c r="I21" s="12"/>
      <c r="J21" s="12"/>
      <c r="K21" s="12"/>
      <c r="L21" s="12"/>
      <c r="M21" s="12"/>
      <c r="N21" s="10">
        <v>22</v>
      </c>
      <c r="O21" s="10" t="s">
        <v>66</v>
      </c>
      <c r="P21" s="11" t="s">
        <v>47</v>
      </c>
      <c r="Q21" s="12"/>
      <c r="R21" s="11"/>
      <c r="S21" s="4"/>
      <c r="T21" s="4"/>
      <c r="U21" s="4"/>
      <c r="V21" s="4"/>
      <c r="W21" s="4"/>
      <c r="X21" s="4"/>
      <c r="Y21" s="4"/>
      <c r="Z21" s="4"/>
      <c r="AA21" s="4"/>
      <c r="AB21" s="4"/>
      <c r="AC21" s="4"/>
      <c r="AD21" s="4"/>
      <c r="AE21" s="4"/>
      <c r="AF21" s="4"/>
      <c r="AG21" s="4"/>
      <c r="AH21" s="4"/>
      <c r="AI21" s="4"/>
      <c r="AJ21" s="4"/>
      <c r="AK21" s="4"/>
      <c r="AL21" s="4"/>
      <c r="AM21" s="4"/>
      <c r="AN21" s="4"/>
      <c r="AO21" s="4"/>
      <c r="AP21" s="4"/>
    </row>
    <row r="22" spans="1:42" s="7" customFormat="1" ht="28" customHeight="1" x14ac:dyDescent="0.35">
      <c r="A22" s="12"/>
      <c r="B22" s="12"/>
      <c r="C22" s="12"/>
      <c r="D22" s="12"/>
      <c r="E22" s="12"/>
      <c r="F22" s="12"/>
      <c r="G22" s="12"/>
      <c r="H22" s="12"/>
      <c r="I22" s="12"/>
      <c r="J22" s="12"/>
      <c r="K22" s="12"/>
      <c r="L22" s="12"/>
      <c r="M22" s="12"/>
      <c r="N22" s="10">
        <v>23</v>
      </c>
      <c r="O22" s="11" t="s">
        <v>54</v>
      </c>
      <c r="P22" s="11" t="s">
        <v>55</v>
      </c>
      <c r="Q22" s="89" t="s">
        <v>67</v>
      </c>
      <c r="R22" s="11"/>
      <c r="S22" s="4"/>
      <c r="T22" s="4"/>
      <c r="U22" s="4"/>
      <c r="V22" s="4"/>
      <c r="W22" s="4"/>
      <c r="X22" s="4"/>
      <c r="Y22" s="4"/>
      <c r="Z22" s="4"/>
      <c r="AA22" s="4"/>
      <c r="AB22" s="4"/>
      <c r="AC22" s="4"/>
      <c r="AD22" s="4"/>
      <c r="AE22" s="4"/>
      <c r="AF22" s="4"/>
      <c r="AG22" s="4"/>
      <c r="AH22" s="4"/>
      <c r="AI22" s="4"/>
      <c r="AJ22" s="4"/>
      <c r="AK22" s="4"/>
      <c r="AL22" s="4"/>
      <c r="AM22" s="4"/>
      <c r="AN22" s="4"/>
      <c r="AO22" s="4"/>
      <c r="AP22" s="4"/>
    </row>
    <row r="23" spans="1:42" s="7" customFormat="1" ht="34.5" customHeight="1" x14ac:dyDescent="0.35">
      <c r="A23" s="12"/>
      <c r="B23" s="12"/>
      <c r="C23" s="12"/>
      <c r="D23" s="12"/>
      <c r="E23" s="12"/>
      <c r="F23" s="12"/>
      <c r="G23" s="12"/>
      <c r="H23" s="12"/>
      <c r="I23" s="12"/>
      <c r="J23" s="12"/>
      <c r="K23" s="12"/>
      <c r="L23" s="12"/>
      <c r="M23" s="12"/>
      <c r="N23" s="19">
        <v>24</v>
      </c>
      <c r="O23" s="10" t="s">
        <v>161</v>
      </c>
      <c r="P23" s="11" t="s">
        <v>56</v>
      </c>
      <c r="Q23" s="12"/>
      <c r="R23" s="11"/>
      <c r="S23" s="4"/>
      <c r="T23" s="4"/>
      <c r="U23" s="4"/>
      <c r="V23" s="4"/>
      <c r="W23" s="4"/>
      <c r="X23" s="4"/>
      <c r="Y23" s="4"/>
      <c r="Z23" s="4"/>
      <c r="AA23" s="4"/>
      <c r="AB23" s="4"/>
      <c r="AC23" s="4"/>
      <c r="AD23" s="4"/>
      <c r="AE23" s="4"/>
      <c r="AF23" s="4"/>
      <c r="AG23" s="4"/>
      <c r="AH23" s="4"/>
      <c r="AI23" s="4"/>
      <c r="AJ23" s="4"/>
      <c r="AK23" s="4"/>
      <c r="AL23" s="4"/>
      <c r="AM23" s="4"/>
      <c r="AN23" s="4"/>
      <c r="AO23" s="4"/>
      <c r="AP23" s="4"/>
    </row>
    <row r="24" spans="1:42" s="7" customFormat="1" ht="13" x14ac:dyDescent="0.35">
      <c r="A24" s="12"/>
      <c r="B24" s="12"/>
      <c r="C24" s="12"/>
      <c r="D24" s="12"/>
      <c r="E24" s="12"/>
      <c r="F24" s="12"/>
      <c r="G24" s="12"/>
      <c r="H24" s="12"/>
      <c r="I24" s="12"/>
      <c r="J24" s="12"/>
      <c r="K24" s="12"/>
      <c r="L24" s="12"/>
      <c r="M24" s="12"/>
      <c r="N24" s="14">
        <v>25</v>
      </c>
      <c r="O24" s="10" t="s">
        <v>59</v>
      </c>
      <c r="P24" s="11" t="s">
        <v>57</v>
      </c>
      <c r="Q24" s="12"/>
      <c r="R24" s="11"/>
      <c r="S24" s="4"/>
      <c r="T24" s="4"/>
      <c r="U24" s="4"/>
      <c r="V24" s="4"/>
      <c r="W24" s="4"/>
      <c r="X24" s="4"/>
      <c r="Y24" s="4"/>
      <c r="Z24" s="4"/>
      <c r="AA24" s="4"/>
      <c r="AB24" s="4"/>
      <c r="AC24" s="4"/>
      <c r="AD24" s="4"/>
      <c r="AE24" s="4"/>
      <c r="AF24" s="4"/>
      <c r="AG24" s="4"/>
      <c r="AH24" s="4"/>
      <c r="AI24" s="4"/>
      <c r="AJ24" s="4"/>
      <c r="AK24" s="4"/>
      <c r="AL24" s="4"/>
      <c r="AM24" s="4"/>
      <c r="AN24" s="4"/>
      <c r="AO24" s="4"/>
      <c r="AP24" s="4"/>
    </row>
    <row r="25" spans="1:42" s="7" customFormat="1" ht="13" x14ac:dyDescent="0.35">
      <c r="A25" s="12"/>
      <c r="B25" s="12"/>
      <c r="C25" s="12"/>
      <c r="D25" s="12"/>
      <c r="E25" s="12"/>
      <c r="F25" s="12"/>
      <c r="G25" s="12"/>
      <c r="H25" s="12"/>
      <c r="I25" s="12"/>
      <c r="J25" s="12"/>
      <c r="K25" s="12"/>
      <c r="L25" s="12"/>
      <c r="M25" s="12"/>
      <c r="N25" s="10">
        <v>26</v>
      </c>
      <c r="O25" s="10" t="s">
        <v>58</v>
      </c>
      <c r="P25" s="11" t="s">
        <v>60</v>
      </c>
      <c r="Q25" s="12"/>
      <c r="R25" s="11"/>
      <c r="S25" s="4"/>
      <c r="T25" s="4"/>
      <c r="U25" s="4"/>
      <c r="V25" s="4"/>
      <c r="W25" s="4"/>
      <c r="X25" s="4"/>
      <c r="Y25" s="4"/>
      <c r="Z25" s="4"/>
      <c r="AA25" s="4"/>
      <c r="AB25" s="4"/>
      <c r="AC25" s="4"/>
      <c r="AD25" s="4"/>
      <c r="AE25" s="4"/>
      <c r="AF25" s="4"/>
      <c r="AG25" s="4"/>
      <c r="AH25" s="4"/>
      <c r="AI25" s="4"/>
      <c r="AJ25" s="4"/>
      <c r="AK25" s="4"/>
      <c r="AL25" s="4"/>
      <c r="AM25" s="4"/>
      <c r="AN25" s="4"/>
      <c r="AO25" s="4"/>
      <c r="AP25" s="4"/>
    </row>
    <row r="26" spans="1:42" s="7" customFormat="1" ht="26" x14ac:dyDescent="0.35">
      <c r="A26" s="12"/>
      <c r="B26" s="12"/>
      <c r="C26" s="12"/>
      <c r="D26" s="12"/>
      <c r="E26" s="12"/>
      <c r="F26" s="12"/>
      <c r="G26" s="12"/>
      <c r="H26" s="12"/>
      <c r="I26" s="12"/>
      <c r="J26" s="12"/>
      <c r="K26" s="12"/>
      <c r="L26" s="12"/>
      <c r="M26" s="12"/>
      <c r="N26" s="10">
        <v>27</v>
      </c>
      <c r="O26" s="10" t="s">
        <v>48</v>
      </c>
      <c r="P26" s="11" t="s">
        <v>61</v>
      </c>
      <c r="Q26" s="12"/>
      <c r="R26" s="11"/>
      <c r="S26" s="4"/>
      <c r="T26" s="4"/>
      <c r="U26" s="4"/>
      <c r="V26" s="4"/>
      <c r="W26" s="4"/>
      <c r="X26" s="4"/>
      <c r="Y26" s="4"/>
      <c r="Z26" s="4"/>
      <c r="AA26" s="4"/>
      <c r="AB26" s="4"/>
      <c r="AC26" s="4"/>
      <c r="AD26" s="4"/>
      <c r="AE26" s="4"/>
      <c r="AF26" s="4"/>
      <c r="AG26" s="4"/>
      <c r="AH26" s="4"/>
      <c r="AI26" s="4"/>
      <c r="AJ26" s="4"/>
      <c r="AK26" s="4"/>
      <c r="AL26" s="4"/>
      <c r="AM26" s="4"/>
      <c r="AN26" s="4"/>
      <c r="AO26" s="4"/>
      <c r="AP26" s="4"/>
    </row>
    <row r="27" spans="1:42" s="7" customFormat="1" ht="26" x14ac:dyDescent="0.35">
      <c r="A27" s="12"/>
      <c r="B27" s="12"/>
      <c r="C27" s="12"/>
      <c r="D27" s="12"/>
      <c r="E27" s="12"/>
      <c r="F27" s="12"/>
      <c r="G27" s="12"/>
      <c r="H27" s="12"/>
      <c r="I27" s="12"/>
      <c r="J27" s="12"/>
      <c r="K27" s="12"/>
      <c r="L27" s="12"/>
      <c r="M27" s="12"/>
      <c r="N27" s="19">
        <v>28</v>
      </c>
      <c r="O27" s="10" t="s">
        <v>62</v>
      </c>
      <c r="P27" s="11" t="s">
        <v>112</v>
      </c>
      <c r="Q27" s="12"/>
      <c r="R27" s="11"/>
      <c r="S27" s="4"/>
      <c r="T27" s="4"/>
      <c r="U27" s="4"/>
      <c r="V27" s="4"/>
      <c r="W27" s="4"/>
      <c r="X27" s="4"/>
      <c r="Y27" s="4"/>
      <c r="Z27" s="4"/>
      <c r="AA27" s="4"/>
      <c r="AB27" s="4"/>
      <c r="AC27" s="4"/>
      <c r="AD27" s="4"/>
      <c r="AE27" s="4"/>
      <c r="AF27" s="4"/>
      <c r="AG27" s="4"/>
      <c r="AH27" s="4"/>
      <c r="AI27" s="4"/>
      <c r="AJ27" s="4"/>
      <c r="AK27" s="4"/>
      <c r="AL27" s="4"/>
      <c r="AM27" s="4"/>
      <c r="AN27" s="4"/>
      <c r="AO27" s="4"/>
      <c r="AP27" s="4"/>
    </row>
    <row r="28" spans="1:42" s="7" customFormat="1" ht="41.5" customHeight="1" x14ac:dyDescent="0.35">
      <c r="A28" s="12"/>
      <c r="B28" s="12"/>
      <c r="C28" s="12"/>
      <c r="D28" s="12"/>
      <c r="E28" s="12"/>
      <c r="F28" s="12"/>
      <c r="G28" s="12"/>
      <c r="H28" s="12"/>
      <c r="I28" s="12"/>
      <c r="J28" s="12"/>
      <c r="K28" s="12"/>
      <c r="L28" s="12"/>
      <c r="M28" s="12"/>
      <c r="N28" s="14">
        <v>29</v>
      </c>
      <c r="O28" s="90" t="s">
        <v>64</v>
      </c>
      <c r="P28" s="91" t="s">
        <v>63</v>
      </c>
      <c r="Q28" s="12"/>
      <c r="R28" s="11"/>
      <c r="S28" s="4"/>
      <c r="T28" s="4"/>
      <c r="U28" s="4"/>
      <c r="V28" s="4"/>
      <c r="W28" s="4"/>
      <c r="X28" s="4"/>
      <c r="Y28" s="4"/>
      <c r="Z28" s="4"/>
      <c r="AA28" s="4"/>
      <c r="AB28" s="4"/>
      <c r="AC28" s="4"/>
      <c r="AD28" s="4"/>
      <c r="AE28" s="4"/>
      <c r="AF28" s="4"/>
      <c r="AG28" s="4"/>
      <c r="AH28" s="4"/>
      <c r="AI28" s="4"/>
      <c r="AJ28" s="4"/>
      <c r="AK28" s="4"/>
      <c r="AL28" s="4"/>
      <c r="AM28" s="4"/>
      <c r="AN28" s="4"/>
      <c r="AO28" s="4"/>
      <c r="AP28" s="4"/>
    </row>
    <row r="29" spans="1:42" s="7" customFormat="1" ht="41.5" customHeight="1" x14ac:dyDescent="0.35">
      <c r="A29" s="12"/>
      <c r="B29" s="12"/>
      <c r="C29" s="12"/>
      <c r="D29" s="12"/>
      <c r="E29" s="12"/>
      <c r="F29" s="12"/>
      <c r="G29" s="12"/>
      <c r="H29" s="12"/>
      <c r="I29" s="12"/>
      <c r="J29" s="12"/>
      <c r="K29" s="12"/>
      <c r="L29" s="12"/>
      <c r="M29" s="12"/>
      <c r="N29" s="10">
        <v>30</v>
      </c>
      <c r="O29" s="10" t="s">
        <v>65</v>
      </c>
      <c r="P29" s="11" t="s">
        <v>57</v>
      </c>
      <c r="Q29" s="12"/>
      <c r="R29" s="11"/>
      <c r="S29" s="4"/>
      <c r="T29" s="4"/>
      <c r="U29" s="4"/>
      <c r="V29" s="4"/>
      <c r="W29" s="4"/>
      <c r="X29" s="4"/>
      <c r="Y29" s="4"/>
      <c r="Z29" s="4"/>
      <c r="AA29" s="4"/>
      <c r="AB29" s="4"/>
      <c r="AC29" s="4"/>
      <c r="AD29" s="4"/>
      <c r="AE29" s="4"/>
      <c r="AF29" s="4"/>
      <c r="AG29" s="4"/>
      <c r="AH29" s="4"/>
      <c r="AI29" s="4"/>
      <c r="AJ29" s="4"/>
      <c r="AK29" s="4"/>
      <c r="AL29" s="4"/>
      <c r="AM29" s="4"/>
      <c r="AN29" s="4"/>
      <c r="AO29" s="4"/>
      <c r="AP29" s="4"/>
    </row>
    <row r="30" spans="1:42" s="7" customFormat="1" ht="41.5" customHeight="1" x14ac:dyDescent="0.35">
      <c r="A30" s="12"/>
      <c r="B30" s="12"/>
      <c r="C30" s="12"/>
      <c r="D30" s="12"/>
      <c r="E30" s="12"/>
      <c r="F30" s="12"/>
      <c r="G30" s="12"/>
      <c r="H30" s="12"/>
      <c r="I30" s="12"/>
      <c r="J30" s="12"/>
      <c r="K30" s="12"/>
      <c r="L30" s="12"/>
      <c r="M30" s="12"/>
      <c r="N30" s="10">
        <v>31</v>
      </c>
      <c r="O30" s="10" t="s">
        <v>66</v>
      </c>
      <c r="P30" s="11" t="s">
        <v>47</v>
      </c>
      <c r="Q30" s="12"/>
      <c r="R30" s="18"/>
      <c r="S30" s="4"/>
      <c r="T30" s="4"/>
      <c r="U30" s="4"/>
      <c r="V30" s="4"/>
      <c r="W30" s="4"/>
      <c r="X30" s="4"/>
      <c r="Y30" s="4"/>
      <c r="Z30" s="4"/>
      <c r="AA30" s="4"/>
      <c r="AB30" s="4"/>
      <c r="AC30" s="4"/>
      <c r="AD30" s="4"/>
      <c r="AE30" s="4"/>
      <c r="AF30" s="4"/>
      <c r="AG30" s="4"/>
      <c r="AH30" s="4"/>
      <c r="AI30" s="4"/>
      <c r="AJ30" s="4"/>
      <c r="AK30" s="4"/>
      <c r="AL30" s="4"/>
      <c r="AM30" s="4"/>
      <c r="AN30" s="4"/>
      <c r="AO30" s="4"/>
      <c r="AP30" s="4"/>
    </row>
    <row r="31" spans="1:42" s="7" customFormat="1" ht="28" customHeight="1" x14ac:dyDescent="0.35">
      <c r="A31" s="12"/>
      <c r="B31" s="12"/>
      <c r="C31" s="12"/>
      <c r="D31" s="12"/>
      <c r="E31" s="12"/>
      <c r="F31" s="12"/>
      <c r="G31" s="12"/>
      <c r="H31" s="12"/>
      <c r="I31" s="12"/>
      <c r="J31" s="12"/>
      <c r="K31" s="12"/>
      <c r="L31" s="12"/>
      <c r="M31" s="12"/>
      <c r="N31" s="19">
        <v>32</v>
      </c>
      <c r="O31" s="11" t="s">
        <v>68</v>
      </c>
      <c r="P31" s="11" t="s">
        <v>69</v>
      </c>
      <c r="Q31" s="89" t="s">
        <v>70</v>
      </c>
      <c r="R31" s="11"/>
      <c r="S31" s="4"/>
      <c r="T31" s="4"/>
      <c r="U31" s="4"/>
      <c r="V31" s="4"/>
      <c r="W31" s="4"/>
      <c r="X31" s="4"/>
      <c r="Y31" s="4"/>
      <c r="Z31" s="4"/>
      <c r="AA31" s="4"/>
      <c r="AB31" s="4"/>
      <c r="AC31" s="4"/>
      <c r="AD31" s="4"/>
      <c r="AE31" s="4"/>
      <c r="AF31" s="4"/>
      <c r="AG31" s="4"/>
      <c r="AH31" s="4"/>
      <c r="AI31" s="4"/>
      <c r="AJ31" s="4"/>
      <c r="AK31" s="4"/>
      <c r="AL31" s="4"/>
      <c r="AM31" s="4"/>
      <c r="AN31" s="4"/>
      <c r="AO31" s="4"/>
      <c r="AP31" s="4"/>
    </row>
    <row r="32" spans="1:42" s="7" customFormat="1" ht="34.5" customHeight="1" x14ac:dyDescent="0.35">
      <c r="A32" s="12"/>
      <c r="B32" s="12"/>
      <c r="C32" s="12"/>
      <c r="D32" s="12"/>
      <c r="E32" s="12"/>
      <c r="F32" s="12"/>
      <c r="G32" s="12"/>
      <c r="H32" s="12"/>
      <c r="I32" s="12"/>
      <c r="J32" s="12"/>
      <c r="K32" s="12"/>
      <c r="L32" s="12"/>
      <c r="M32" s="12"/>
      <c r="N32" s="14">
        <v>33</v>
      </c>
      <c r="O32" s="10" t="s">
        <v>162</v>
      </c>
      <c r="P32" s="11" t="s">
        <v>71</v>
      </c>
      <c r="Q32" s="12"/>
      <c r="R32" s="11"/>
      <c r="S32" s="4"/>
      <c r="T32" s="4"/>
      <c r="U32" s="4"/>
      <c r="V32" s="4"/>
      <c r="W32" s="4"/>
      <c r="X32" s="4"/>
      <c r="Y32" s="4"/>
      <c r="Z32" s="4"/>
      <c r="AA32" s="4"/>
      <c r="AB32" s="4"/>
      <c r="AC32" s="4"/>
      <c r="AD32" s="4"/>
      <c r="AE32" s="4"/>
      <c r="AF32" s="4"/>
      <c r="AG32" s="4"/>
      <c r="AH32" s="4"/>
      <c r="AI32" s="4"/>
      <c r="AJ32" s="4"/>
      <c r="AK32" s="4"/>
      <c r="AL32" s="4"/>
      <c r="AM32" s="4"/>
      <c r="AN32" s="4"/>
      <c r="AO32" s="4"/>
      <c r="AP32" s="4"/>
    </row>
    <row r="33" spans="1:42" s="7" customFormat="1" ht="41.5" customHeight="1" x14ac:dyDescent="0.35">
      <c r="A33" s="12"/>
      <c r="B33" s="12"/>
      <c r="C33" s="12"/>
      <c r="D33" s="12"/>
      <c r="E33" s="12"/>
      <c r="F33" s="12"/>
      <c r="G33" s="12"/>
      <c r="H33" s="12"/>
      <c r="I33" s="12"/>
      <c r="J33" s="12"/>
      <c r="K33" s="12"/>
      <c r="L33" s="12"/>
      <c r="M33" s="12"/>
      <c r="N33" s="10">
        <v>34</v>
      </c>
      <c r="O33" s="10" t="s">
        <v>72</v>
      </c>
      <c r="P33" s="11" t="s">
        <v>63</v>
      </c>
      <c r="Q33" s="12"/>
      <c r="R33" s="11"/>
      <c r="S33" s="4"/>
      <c r="T33" s="4"/>
      <c r="U33" s="4"/>
      <c r="V33" s="4"/>
      <c r="W33" s="4"/>
      <c r="X33" s="4"/>
      <c r="Y33" s="4"/>
      <c r="Z33" s="4"/>
      <c r="AA33" s="4"/>
      <c r="AB33" s="4"/>
      <c r="AC33" s="4"/>
      <c r="AD33" s="4"/>
      <c r="AE33" s="4"/>
      <c r="AF33" s="4"/>
      <c r="AG33" s="4"/>
      <c r="AH33" s="4"/>
      <c r="AI33" s="4"/>
      <c r="AJ33" s="4"/>
      <c r="AK33" s="4"/>
      <c r="AL33" s="4"/>
      <c r="AM33" s="4"/>
      <c r="AN33" s="4"/>
      <c r="AO33" s="4"/>
      <c r="AP33" s="4"/>
    </row>
    <row r="34" spans="1:42" s="7" customFormat="1" ht="41.5" customHeight="1" x14ac:dyDescent="0.35">
      <c r="A34" s="12"/>
      <c r="B34" s="12"/>
      <c r="C34" s="12"/>
      <c r="D34" s="12"/>
      <c r="E34" s="12"/>
      <c r="F34" s="12"/>
      <c r="G34" s="12"/>
      <c r="H34" s="12"/>
      <c r="I34" s="12"/>
      <c r="J34" s="12"/>
      <c r="K34" s="12"/>
      <c r="L34" s="12"/>
      <c r="M34" s="12"/>
      <c r="N34" s="10">
        <v>35</v>
      </c>
      <c r="O34" s="10" t="s">
        <v>81</v>
      </c>
      <c r="P34" s="11" t="s">
        <v>73</v>
      </c>
      <c r="Q34" s="12"/>
      <c r="R34" s="11"/>
      <c r="S34" s="4"/>
      <c r="T34" s="4"/>
      <c r="U34" s="4"/>
      <c r="V34" s="4"/>
      <c r="W34" s="4"/>
      <c r="X34" s="4"/>
      <c r="Y34" s="4"/>
      <c r="Z34" s="4"/>
      <c r="AA34" s="4"/>
      <c r="AB34" s="4"/>
      <c r="AC34" s="4"/>
      <c r="AD34" s="4"/>
      <c r="AE34" s="4"/>
      <c r="AF34" s="4"/>
      <c r="AG34" s="4"/>
      <c r="AH34" s="4"/>
      <c r="AI34" s="4"/>
      <c r="AJ34" s="4"/>
      <c r="AK34" s="4"/>
      <c r="AL34" s="4"/>
      <c r="AM34" s="4"/>
      <c r="AN34" s="4"/>
      <c r="AO34" s="4"/>
      <c r="AP34" s="4"/>
    </row>
    <row r="35" spans="1:42" s="7" customFormat="1" ht="35.5" customHeight="1" x14ac:dyDescent="0.35">
      <c r="A35" s="12"/>
      <c r="B35" s="12"/>
      <c r="C35" s="12"/>
      <c r="D35" s="12"/>
      <c r="E35" s="12"/>
      <c r="F35" s="12"/>
      <c r="G35" s="12"/>
      <c r="H35" s="12"/>
      <c r="I35" s="12"/>
      <c r="J35" s="12"/>
      <c r="K35" s="12"/>
      <c r="L35" s="12"/>
      <c r="M35" s="12"/>
      <c r="N35" s="19">
        <v>36</v>
      </c>
      <c r="O35" s="10" t="s">
        <v>74</v>
      </c>
      <c r="P35" s="11" t="s">
        <v>57</v>
      </c>
      <c r="Q35" s="12"/>
      <c r="R35" s="11"/>
      <c r="S35" s="4"/>
      <c r="T35" s="4"/>
      <c r="U35" s="4"/>
      <c r="V35" s="4"/>
      <c r="W35" s="4"/>
      <c r="X35" s="4"/>
      <c r="Y35" s="4"/>
      <c r="Z35" s="4"/>
      <c r="AA35" s="4"/>
      <c r="AB35" s="4"/>
      <c r="AC35" s="4"/>
      <c r="AD35" s="4"/>
      <c r="AE35" s="4"/>
      <c r="AF35" s="4"/>
      <c r="AG35" s="4"/>
      <c r="AH35" s="4"/>
      <c r="AI35" s="4"/>
      <c r="AJ35" s="4"/>
      <c r="AK35" s="4"/>
      <c r="AL35" s="4"/>
      <c r="AM35" s="4"/>
      <c r="AN35" s="4"/>
      <c r="AO35" s="4"/>
      <c r="AP35" s="4"/>
    </row>
    <row r="36" spans="1:42" s="7" customFormat="1" ht="41.5" customHeight="1" x14ac:dyDescent="0.35">
      <c r="A36" s="12"/>
      <c r="B36" s="12"/>
      <c r="C36" s="12"/>
      <c r="D36" s="12"/>
      <c r="E36" s="12"/>
      <c r="F36" s="12"/>
      <c r="G36" s="12"/>
      <c r="H36" s="12"/>
      <c r="I36" s="12"/>
      <c r="J36" s="12"/>
      <c r="K36" s="12"/>
      <c r="L36" s="12"/>
      <c r="M36" s="12"/>
      <c r="N36" s="14">
        <v>37</v>
      </c>
      <c r="O36" s="10" t="s">
        <v>48</v>
      </c>
      <c r="P36" s="11" t="s">
        <v>75</v>
      </c>
      <c r="Q36" s="12"/>
      <c r="R36" s="11"/>
      <c r="S36" s="4"/>
      <c r="T36" s="4"/>
      <c r="U36" s="4"/>
      <c r="V36" s="4"/>
      <c r="W36" s="4"/>
      <c r="X36" s="4"/>
      <c r="Y36" s="4"/>
      <c r="Z36" s="4"/>
      <c r="AA36" s="4"/>
      <c r="AB36" s="4"/>
      <c r="AC36" s="4"/>
      <c r="AD36" s="4"/>
      <c r="AE36" s="4"/>
      <c r="AF36" s="4"/>
      <c r="AG36" s="4"/>
      <c r="AH36" s="4"/>
      <c r="AI36" s="4"/>
      <c r="AJ36" s="4"/>
      <c r="AK36" s="4"/>
      <c r="AL36" s="4"/>
      <c r="AM36" s="4"/>
      <c r="AN36" s="4"/>
      <c r="AO36" s="4"/>
      <c r="AP36" s="4"/>
    </row>
    <row r="37" spans="1:42" s="7" customFormat="1" ht="41.5" customHeight="1" x14ac:dyDescent="0.35">
      <c r="A37" s="12"/>
      <c r="B37" s="12"/>
      <c r="C37" s="12"/>
      <c r="D37" s="12"/>
      <c r="E37" s="12"/>
      <c r="F37" s="12"/>
      <c r="G37" s="12"/>
      <c r="H37" s="12"/>
      <c r="I37" s="12"/>
      <c r="J37" s="12"/>
      <c r="K37" s="12"/>
      <c r="L37" s="12"/>
      <c r="M37" s="12"/>
      <c r="N37" s="10">
        <v>38</v>
      </c>
      <c r="O37" s="10" t="s">
        <v>76</v>
      </c>
      <c r="P37" s="11" t="s">
        <v>77</v>
      </c>
      <c r="Q37" s="12"/>
      <c r="R37" s="11"/>
      <c r="S37" s="4"/>
      <c r="T37" s="4"/>
      <c r="U37" s="4"/>
      <c r="V37" s="4"/>
      <c r="W37" s="4"/>
      <c r="X37" s="4"/>
      <c r="Y37" s="4"/>
      <c r="Z37" s="4"/>
      <c r="AA37" s="4"/>
      <c r="AB37" s="4"/>
      <c r="AC37" s="4"/>
      <c r="AD37" s="4"/>
      <c r="AE37" s="4"/>
      <c r="AF37" s="4"/>
      <c r="AG37" s="4"/>
      <c r="AH37" s="4"/>
      <c r="AI37" s="4"/>
      <c r="AJ37" s="4"/>
      <c r="AK37" s="4"/>
      <c r="AL37" s="4"/>
      <c r="AM37" s="4"/>
      <c r="AN37" s="4"/>
      <c r="AO37" s="4"/>
      <c r="AP37" s="4"/>
    </row>
    <row r="38" spans="1:42" s="7" customFormat="1" ht="41.5" customHeight="1" x14ac:dyDescent="0.35">
      <c r="A38" s="12"/>
      <c r="B38" s="12"/>
      <c r="C38" s="12"/>
      <c r="D38" s="12"/>
      <c r="E38" s="12"/>
      <c r="F38" s="12"/>
      <c r="G38" s="12"/>
      <c r="H38" s="12"/>
      <c r="I38" s="12"/>
      <c r="J38" s="12"/>
      <c r="K38" s="12"/>
      <c r="L38" s="12"/>
      <c r="M38" s="12"/>
      <c r="N38" s="10">
        <v>39</v>
      </c>
      <c r="O38" s="10" t="s">
        <v>64</v>
      </c>
      <c r="P38" s="11" t="s">
        <v>63</v>
      </c>
      <c r="Q38" s="12"/>
      <c r="R38" s="11"/>
      <c r="S38" s="4"/>
      <c r="T38" s="4"/>
      <c r="U38" s="4"/>
      <c r="V38" s="4"/>
      <c r="W38" s="4"/>
      <c r="X38" s="4"/>
      <c r="Y38" s="4"/>
      <c r="Z38" s="4"/>
      <c r="AA38" s="4"/>
      <c r="AB38" s="4"/>
      <c r="AC38" s="4"/>
      <c r="AD38" s="4"/>
      <c r="AE38" s="4"/>
      <c r="AF38" s="4"/>
      <c r="AG38" s="4"/>
      <c r="AH38" s="4"/>
      <c r="AI38" s="4"/>
      <c r="AJ38" s="4"/>
      <c r="AK38" s="4"/>
      <c r="AL38" s="4"/>
      <c r="AM38" s="4"/>
      <c r="AN38" s="4"/>
      <c r="AO38" s="4"/>
      <c r="AP38" s="4"/>
    </row>
    <row r="39" spans="1:42" s="7" customFormat="1" ht="41.5" customHeight="1" x14ac:dyDescent="0.35">
      <c r="A39" s="12"/>
      <c r="B39" s="12"/>
      <c r="C39" s="12"/>
      <c r="D39" s="12"/>
      <c r="E39" s="12"/>
      <c r="F39" s="12"/>
      <c r="G39" s="12"/>
      <c r="H39" s="12"/>
      <c r="I39" s="12"/>
      <c r="J39" s="12"/>
      <c r="K39" s="12"/>
      <c r="L39" s="12"/>
      <c r="M39" s="12"/>
      <c r="N39" s="19">
        <v>40</v>
      </c>
      <c r="O39" s="10" t="s">
        <v>80</v>
      </c>
      <c r="P39" s="11" t="s">
        <v>78</v>
      </c>
      <c r="Q39" s="12"/>
      <c r="R39" s="11"/>
      <c r="S39" s="4"/>
      <c r="T39" s="4"/>
      <c r="U39" s="4"/>
      <c r="V39" s="4"/>
      <c r="W39" s="4"/>
      <c r="X39" s="4"/>
      <c r="Y39" s="4"/>
      <c r="Z39" s="4"/>
      <c r="AA39" s="4"/>
      <c r="AB39" s="4"/>
      <c r="AC39" s="4"/>
      <c r="AD39" s="4"/>
      <c r="AE39" s="4"/>
      <c r="AF39" s="4"/>
      <c r="AG39" s="4"/>
      <c r="AH39" s="4"/>
      <c r="AI39" s="4"/>
      <c r="AJ39" s="4"/>
      <c r="AK39" s="4"/>
      <c r="AL39" s="4"/>
      <c r="AM39" s="4"/>
      <c r="AN39" s="4"/>
      <c r="AO39" s="4"/>
      <c r="AP39" s="4"/>
    </row>
    <row r="40" spans="1:42" s="7" customFormat="1" ht="41.5" customHeight="1" x14ac:dyDescent="0.35">
      <c r="A40" s="12"/>
      <c r="B40" s="12"/>
      <c r="C40" s="12"/>
      <c r="D40" s="12"/>
      <c r="E40" s="12"/>
      <c r="F40" s="12"/>
      <c r="G40" s="12"/>
      <c r="H40" s="12"/>
      <c r="I40" s="12"/>
      <c r="J40" s="12"/>
      <c r="K40" s="12"/>
      <c r="L40" s="12"/>
      <c r="M40" s="12"/>
      <c r="N40" s="14">
        <v>41</v>
      </c>
      <c r="O40" s="10" t="s">
        <v>79</v>
      </c>
      <c r="P40" s="11" t="s">
        <v>57</v>
      </c>
      <c r="Q40" s="12"/>
      <c r="R40" s="11"/>
      <c r="S40" s="4"/>
      <c r="T40" s="4"/>
      <c r="U40" s="4"/>
      <c r="V40" s="4"/>
      <c r="W40" s="4"/>
      <c r="X40" s="4"/>
      <c r="Y40" s="4"/>
      <c r="Z40" s="4"/>
      <c r="AA40" s="4"/>
      <c r="AB40" s="4"/>
      <c r="AC40" s="4"/>
      <c r="AD40" s="4"/>
      <c r="AE40" s="4"/>
      <c r="AF40" s="4"/>
      <c r="AG40" s="4"/>
      <c r="AH40" s="4"/>
      <c r="AI40" s="4"/>
      <c r="AJ40" s="4"/>
      <c r="AK40" s="4"/>
      <c r="AL40" s="4"/>
      <c r="AM40" s="4"/>
      <c r="AN40" s="4"/>
      <c r="AO40" s="4"/>
      <c r="AP40" s="4"/>
    </row>
    <row r="41" spans="1:42" s="7" customFormat="1" ht="41.5" customHeight="1" x14ac:dyDescent="0.35">
      <c r="A41" s="12"/>
      <c r="B41" s="12"/>
      <c r="C41" s="12"/>
      <c r="D41" s="12"/>
      <c r="E41" s="12"/>
      <c r="F41" s="12"/>
      <c r="G41" s="12"/>
      <c r="H41" s="12"/>
      <c r="I41" s="12"/>
      <c r="J41" s="12"/>
      <c r="K41" s="12"/>
      <c r="L41" s="12"/>
      <c r="M41" s="12"/>
      <c r="N41" s="10">
        <v>42</v>
      </c>
      <c r="O41" s="10" t="s">
        <v>66</v>
      </c>
      <c r="P41" s="11" t="s">
        <v>47</v>
      </c>
      <c r="Q41" s="12"/>
      <c r="R41" s="18"/>
      <c r="S41" s="4"/>
      <c r="T41" s="4"/>
      <c r="U41" s="4"/>
      <c r="V41" s="4"/>
      <c r="W41" s="4"/>
      <c r="X41" s="4"/>
      <c r="Y41" s="4"/>
      <c r="Z41" s="4"/>
      <c r="AA41" s="4"/>
      <c r="AB41" s="4"/>
      <c r="AC41" s="4"/>
      <c r="AD41" s="4"/>
      <c r="AE41" s="4"/>
      <c r="AF41" s="4"/>
      <c r="AG41" s="4"/>
      <c r="AH41" s="4"/>
      <c r="AI41" s="4"/>
      <c r="AJ41" s="4"/>
      <c r="AK41" s="4"/>
      <c r="AL41" s="4"/>
      <c r="AM41" s="4"/>
      <c r="AN41" s="4"/>
      <c r="AO41" s="4"/>
      <c r="AP41" s="4"/>
    </row>
    <row r="42" spans="1:42" s="7" customFormat="1" ht="28" customHeight="1" x14ac:dyDescent="0.35">
      <c r="A42" s="12"/>
      <c r="B42" s="12"/>
      <c r="C42" s="12"/>
      <c r="D42" s="12"/>
      <c r="E42" s="12"/>
      <c r="F42" s="12"/>
      <c r="G42" s="12"/>
      <c r="H42" s="12"/>
      <c r="I42" s="12"/>
      <c r="J42" s="12"/>
      <c r="K42" s="12"/>
      <c r="L42" s="12"/>
      <c r="M42" s="12"/>
      <c r="N42" s="10">
        <v>43</v>
      </c>
      <c r="O42" s="11" t="s">
        <v>82</v>
      </c>
      <c r="P42" s="11" t="s">
        <v>83</v>
      </c>
      <c r="Q42" s="89" t="s">
        <v>84</v>
      </c>
      <c r="R42" s="11"/>
      <c r="S42" s="4"/>
      <c r="T42" s="4"/>
      <c r="U42" s="4"/>
      <c r="V42" s="4"/>
      <c r="W42" s="4"/>
      <c r="X42" s="4"/>
      <c r="Y42" s="4"/>
      <c r="Z42" s="4"/>
      <c r="AA42" s="4"/>
      <c r="AB42" s="4"/>
      <c r="AC42" s="4"/>
      <c r="AD42" s="4"/>
      <c r="AE42" s="4"/>
      <c r="AF42" s="4"/>
      <c r="AG42" s="4"/>
      <c r="AH42" s="4"/>
      <c r="AI42" s="4"/>
      <c r="AJ42" s="4"/>
      <c r="AK42" s="4"/>
      <c r="AL42" s="4"/>
      <c r="AM42" s="4"/>
      <c r="AN42" s="4"/>
      <c r="AO42" s="4"/>
      <c r="AP42" s="4"/>
    </row>
    <row r="43" spans="1:42" s="7" customFormat="1" ht="34.5" customHeight="1" x14ac:dyDescent="0.35">
      <c r="A43" s="12"/>
      <c r="B43" s="12"/>
      <c r="C43" s="12"/>
      <c r="D43" s="12"/>
      <c r="E43" s="12"/>
      <c r="F43" s="12"/>
      <c r="G43" s="12"/>
      <c r="H43" s="12"/>
      <c r="I43" s="12"/>
      <c r="J43" s="12"/>
      <c r="K43" s="12"/>
      <c r="L43" s="12"/>
      <c r="M43" s="12"/>
      <c r="N43" s="19">
        <v>44</v>
      </c>
      <c r="O43" s="10" t="s">
        <v>163</v>
      </c>
      <c r="P43" s="11" t="s">
        <v>71</v>
      </c>
      <c r="Q43" s="12"/>
      <c r="R43" s="11"/>
      <c r="S43" s="4"/>
      <c r="T43" s="4"/>
      <c r="U43" s="4"/>
      <c r="V43" s="4"/>
      <c r="W43" s="4"/>
      <c r="X43" s="4"/>
      <c r="Y43" s="4"/>
      <c r="Z43" s="4"/>
      <c r="AA43" s="4"/>
      <c r="AB43" s="4"/>
      <c r="AC43" s="4"/>
      <c r="AD43" s="4"/>
      <c r="AE43" s="4"/>
      <c r="AF43" s="4"/>
      <c r="AG43" s="4"/>
      <c r="AH43" s="4"/>
      <c r="AI43" s="4"/>
      <c r="AJ43" s="4"/>
      <c r="AK43" s="4"/>
      <c r="AL43" s="4"/>
      <c r="AM43" s="4"/>
      <c r="AN43" s="4"/>
      <c r="AO43" s="4"/>
      <c r="AP43" s="4"/>
    </row>
    <row r="44" spans="1:42" s="7" customFormat="1" ht="41.5" customHeight="1" x14ac:dyDescent="0.35">
      <c r="A44" s="12"/>
      <c r="B44" s="12"/>
      <c r="C44" s="12"/>
      <c r="D44" s="12"/>
      <c r="E44" s="12"/>
      <c r="F44" s="12"/>
      <c r="G44" s="12"/>
      <c r="H44" s="12"/>
      <c r="I44" s="12"/>
      <c r="J44" s="12"/>
      <c r="K44" s="12"/>
      <c r="L44" s="12"/>
      <c r="M44" s="12"/>
      <c r="N44" s="14">
        <v>45</v>
      </c>
      <c r="O44" s="10" t="s">
        <v>72</v>
      </c>
      <c r="P44" s="11" t="s">
        <v>63</v>
      </c>
      <c r="Q44" s="12"/>
      <c r="R44" s="11"/>
      <c r="S44" s="4"/>
      <c r="T44" s="4"/>
      <c r="U44" s="4"/>
      <c r="V44" s="4"/>
      <c r="W44" s="4"/>
      <c r="X44" s="4"/>
      <c r="Y44" s="4"/>
      <c r="Z44" s="4"/>
      <c r="AA44" s="4"/>
      <c r="AB44" s="4"/>
      <c r="AC44" s="4"/>
      <c r="AD44" s="4"/>
      <c r="AE44" s="4"/>
      <c r="AF44" s="4"/>
      <c r="AG44" s="4"/>
      <c r="AH44" s="4"/>
      <c r="AI44" s="4"/>
      <c r="AJ44" s="4"/>
      <c r="AK44" s="4"/>
      <c r="AL44" s="4"/>
      <c r="AM44" s="4"/>
      <c r="AN44" s="4"/>
      <c r="AO44" s="4"/>
      <c r="AP44" s="4"/>
    </row>
    <row r="45" spans="1:42" s="7" customFormat="1" ht="41.5" customHeight="1" x14ac:dyDescent="0.35">
      <c r="A45" s="12"/>
      <c r="B45" s="12"/>
      <c r="C45" s="12"/>
      <c r="D45" s="12"/>
      <c r="E45" s="12"/>
      <c r="F45" s="12"/>
      <c r="G45" s="12"/>
      <c r="H45" s="12"/>
      <c r="I45" s="12"/>
      <c r="J45" s="12"/>
      <c r="K45" s="12"/>
      <c r="L45" s="12"/>
      <c r="M45" s="12"/>
      <c r="N45" s="10">
        <v>46</v>
      </c>
      <c r="O45" s="10" t="s">
        <v>81</v>
      </c>
      <c r="P45" s="11" t="s">
        <v>73</v>
      </c>
      <c r="Q45" s="12"/>
      <c r="R45" s="11"/>
      <c r="S45" s="4"/>
      <c r="T45" s="4"/>
      <c r="U45" s="4"/>
      <c r="V45" s="4"/>
      <c r="W45" s="4"/>
      <c r="X45" s="4"/>
      <c r="Y45" s="4"/>
      <c r="Z45" s="4"/>
      <c r="AA45" s="4"/>
      <c r="AB45" s="4"/>
      <c r="AC45" s="4"/>
      <c r="AD45" s="4"/>
      <c r="AE45" s="4"/>
      <c r="AF45" s="4"/>
      <c r="AG45" s="4"/>
      <c r="AH45" s="4"/>
      <c r="AI45" s="4"/>
      <c r="AJ45" s="4"/>
      <c r="AK45" s="4"/>
      <c r="AL45" s="4"/>
      <c r="AM45" s="4"/>
      <c r="AN45" s="4"/>
      <c r="AO45" s="4"/>
      <c r="AP45" s="4"/>
    </row>
    <row r="46" spans="1:42" s="7" customFormat="1" ht="35.5" customHeight="1" x14ac:dyDescent="0.35">
      <c r="A46" s="12"/>
      <c r="B46" s="12"/>
      <c r="C46" s="12"/>
      <c r="D46" s="12"/>
      <c r="E46" s="12"/>
      <c r="F46" s="12"/>
      <c r="G46" s="12"/>
      <c r="H46" s="12"/>
      <c r="I46" s="12"/>
      <c r="J46" s="12"/>
      <c r="K46" s="12"/>
      <c r="L46" s="12"/>
      <c r="M46" s="12"/>
      <c r="N46" s="10">
        <v>47</v>
      </c>
      <c r="O46" s="10" t="s">
        <v>74</v>
      </c>
      <c r="P46" s="11" t="s">
        <v>57</v>
      </c>
      <c r="Q46" s="12"/>
      <c r="R46" s="11"/>
      <c r="S46" s="4"/>
      <c r="T46" s="4"/>
      <c r="U46" s="4"/>
      <c r="V46" s="4"/>
      <c r="W46" s="4"/>
      <c r="X46" s="4"/>
      <c r="Y46" s="4"/>
      <c r="Z46" s="4"/>
      <c r="AA46" s="4"/>
      <c r="AB46" s="4"/>
      <c r="AC46" s="4"/>
      <c r="AD46" s="4"/>
      <c r="AE46" s="4"/>
      <c r="AF46" s="4"/>
      <c r="AG46" s="4"/>
      <c r="AH46" s="4"/>
      <c r="AI46" s="4"/>
      <c r="AJ46" s="4"/>
      <c r="AK46" s="4"/>
      <c r="AL46" s="4"/>
      <c r="AM46" s="4"/>
      <c r="AN46" s="4"/>
      <c r="AO46" s="4"/>
      <c r="AP46" s="4"/>
    </row>
    <row r="47" spans="1:42" s="7" customFormat="1" ht="41.5" customHeight="1" x14ac:dyDescent="0.35">
      <c r="A47" s="12"/>
      <c r="B47" s="12"/>
      <c r="C47" s="12"/>
      <c r="D47" s="12"/>
      <c r="E47" s="12"/>
      <c r="F47" s="12"/>
      <c r="G47" s="12"/>
      <c r="H47" s="12"/>
      <c r="I47" s="12"/>
      <c r="J47" s="12"/>
      <c r="K47" s="12"/>
      <c r="L47" s="12"/>
      <c r="M47" s="12"/>
      <c r="N47" s="19">
        <v>48</v>
      </c>
      <c r="O47" s="10" t="s">
        <v>48</v>
      </c>
      <c r="P47" s="11" t="s">
        <v>85</v>
      </c>
      <c r="Q47" s="12"/>
      <c r="R47" s="11"/>
      <c r="S47" s="4"/>
      <c r="T47" s="4"/>
      <c r="U47" s="4"/>
      <c r="V47" s="4"/>
      <c r="W47" s="4"/>
      <c r="X47" s="4"/>
      <c r="Y47" s="4"/>
      <c r="Z47" s="4"/>
      <c r="AA47" s="4"/>
      <c r="AB47" s="4"/>
      <c r="AC47" s="4"/>
      <c r="AD47" s="4"/>
      <c r="AE47" s="4"/>
      <c r="AF47" s="4"/>
      <c r="AG47" s="4"/>
      <c r="AH47" s="4"/>
      <c r="AI47" s="4"/>
      <c r="AJ47" s="4"/>
      <c r="AK47" s="4"/>
      <c r="AL47" s="4"/>
      <c r="AM47" s="4"/>
      <c r="AN47" s="4"/>
      <c r="AO47" s="4"/>
      <c r="AP47" s="4"/>
    </row>
    <row r="48" spans="1:42" s="7" customFormat="1" ht="41.5" customHeight="1" x14ac:dyDescent="0.35">
      <c r="A48" s="12"/>
      <c r="B48" s="12"/>
      <c r="C48" s="12"/>
      <c r="D48" s="12"/>
      <c r="E48" s="12"/>
      <c r="F48" s="12"/>
      <c r="G48" s="12"/>
      <c r="H48" s="12"/>
      <c r="I48" s="12"/>
      <c r="J48" s="12"/>
      <c r="K48" s="12"/>
      <c r="L48" s="12"/>
      <c r="M48" s="12"/>
      <c r="N48" s="14">
        <v>49</v>
      </c>
      <c r="O48" s="10" t="s">
        <v>86</v>
      </c>
      <c r="P48" s="11" t="s">
        <v>77</v>
      </c>
      <c r="Q48" s="12"/>
      <c r="R48" s="11"/>
      <c r="S48" s="4"/>
      <c r="T48" s="4"/>
      <c r="U48" s="4"/>
      <c r="V48" s="4"/>
      <c r="W48" s="4"/>
      <c r="X48" s="4"/>
      <c r="Y48" s="4"/>
      <c r="Z48" s="4"/>
      <c r="AA48" s="4"/>
      <c r="AB48" s="4"/>
      <c r="AC48" s="4"/>
      <c r="AD48" s="4"/>
      <c r="AE48" s="4"/>
      <c r="AF48" s="4"/>
      <c r="AG48" s="4"/>
      <c r="AH48" s="4"/>
      <c r="AI48" s="4"/>
      <c r="AJ48" s="4"/>
      <c r="AK48" s="4"/>
      <c r="AL48" s="4"/>
      <c r="AM48" s="4"/>
      <c r="AN48" s="4"/>
      <c r="AO48" s="4"/>
      <c r="AP48" s="4"/>
    </row>
    <row r="49" spans="1:42" s="7" customFormat="1" ht="41.5" customHeight="1" x14ac:dyDescent="0.35">
      <c r="A49" s="12"/>
      <c r="B49" s="12"/>
      <c r="C49" s="12"/>
      <c r="D49" s="12"/>
      <c r="E49" s="12"/>
      <c r="F49" s="12"/>
      <c r="G49" s="12"/>
      <c r="H49" s="12"/>
      <c r="I49" s="12"/>
      <c r="J49" s="12"/>
      <c r="K49" s="12"/>
      <c r="L49" s="12"/>
      <c r="M49" s="12"/>
      <c r="N49" s="10">
        <v>50</v>
      </c>
      <c r="O49" s="10" t="s">
        <v>64</v>
      </c>
      <c r="P49" s="11" t="s">
        <v>63</v>
      </c>
      <c r="Q49" s="12"/>
      <c r="R49" s="11"/>
      <c r="S49" s="4"/>
      <c r="T49" s="4"/>
      <c r="U49" s="4"/>
      <c r="V49" s="4"/>
      <c r="W49" s="4"/>
      <c r="X49" s="4"/>
      <c r="Y49" s="4"/>
      <c r="Z49" s="4"/>
      <c r="AA49" s="4"/>
      <c r="AB49" s="4"/>
      <c r="AC49" s="4"/>
      <c r="AD49" s="4"/>
      <c r="AE49" s="4"/>
      <c r="AF49" s="4"/>
      <c r="AG49" s="4"/>
      <c r="AH49" s="4"/>
      <c r="AI49" s="4"/>
      <c r="AJ49" s="4"/>
      <c r="AK49" s="4"/>
      <c r="AL49" s="4"/>
      <c r="AM49" s="4"/>
      <c r="AN49" s="4"/>
      <c r="AO49" s="4"/>
      <c r="AP49" s="4"/>
    </row>
    <row r="50" spans="1:42" s="7" customFormat="1" ht="41.5" customHeight="1" x14ac:dyDescent="0.35">
      <c r="A50" s="12"/>
      <c r="B50" s="12"/>
      <c r="C50" s="12"/>
      <c r="D50" s="12"/>
      <c r="E50" s="12"/>
      <c r="F50" s="12"/>
      <c r="G50" s="12"/>
      <c r="H50" s="12"/>
      <c r="I50" s="12"/>
      <c r="J50" s="12"/>
      <c r="K50" s="12"/>
      <c r="L50" s="12"/>
      <c r="M50" s="12"/>
      <c r="N50" s="10">
        <v>51</v>
      </c>
      <c r="O50" s="10" t="s">
        <v>80</v>
      </c>
      <c r="P50" s="11" t="s">
        <v>78</v>
      </c>
      <c r="Q50" s="12"/>
      <c r="R50" s="11"/>
      <c r="S50" s="4"/>
      <c r="T50" s="4"/>
      <c r="U50" s="4"/>
      <c r="V50" s="4"/>
      <c r="W50" s="4"/>
      <c r="X50" s="4"/>
      <c r="Y50" s="4"/>
      <c r="Z50" s="4"/>
      <c r="AA50" s="4"/>
      <c r="AB50" s="4"/>
      <c r="AC50" s="4"/>
      <c r="AD50" s="4"/>
      <c r="AE50" s="4"/>
      <c r="AF50" s="4"/>
      <c r="AG50" s="4"/>
      <c r="AH50" s="4"/>
      <c r="AI50" s="4"/>
      <c r="AJ50" s="4"/>
      <c r="AK50" s="4"/>
      <c r="AL50" s="4"/>
      <c r="AM50" s="4"/>
      <c r="AN50" s="4"/>
      <c r="AO50" s="4"/>
      <c r="AP50" s="4"/>
    </row>
    <row r="51" spans="1:42" s="7" customFormat="1" ht="41.5" customHeight="1" x14ac:dyDescent="0.35">
      <c r="A51" s="12"/>
      <c r="B51" s="12"/>
      <c r="C51" s="12"/>
      <c r="D51" s="12"/>
      <c r="E51" s="12"/>
      <c r="F51" s="12"/>
      <c r="G51" s="12"/>
      <c r="H51" s="12"/>
      <c r="I51" s="12"/>
      <c r="J51" s="12"/>
      <c r="K51" s="12"/>
      <c r="L51" s="12"/>
      <c r="M51" s="12"/>
      <c r="N51" s="19">
        <v>52</v>
      </c>
      <c r="O51" s="10" t="s">
        <v>79</v>
      </c>
      <c r="P51" s="11" t="s">
        <v>57</v>
      </c>
      <c r="Q51" s="12"/>
      <c r="R51" s="11"/>
      <c r="S51" s="4"/>
      <c r="T51" s="4"/>
      <c r="U51" s="4"/>
      <c r="V51" s="4"/>
      <c r="W51" s="4"/>
      <c r="X51" s="4"/>
      <c r="Y51" s="4"/>
      <c r="Z51" s="4"/>
      <c r="AA51" s="4"/>
      <c r="AB51" s="4"/>
      <c r="AC51" s="4"/>
      <c r="AD51" s="4"/>
      <c r="AE51" s="4"/>
      <c r="AF51" s="4"/>
      <c r="AG51" s="4"/>
      <c r="AH51" s="4"/>
      <c r="AI51" s="4"/>
      <c r="AJ51" s="4"/>
      <c r="AK51" s="4"/>
      <c r="AL51" s="4"/>
      <c r="AM51" s="4"/>
      <c r="AN51" s="4"/>
      <c r="AO51" s="4"/>
      <c r="AP51" s="4"/>
    </row>
    <row r="52" spans="1:42" s="7" customFormat="1" ht="41.5" customHeight="1" x14ac:dyDescent="0.35">
      <c r="A52" s="12"/>
      <c r="B52" s="12"/>
      <c r="C52" s="12"/>
      <c r="D52" s="12"/>
      <c r="E52" s="12"/>
      <c r="F52" s="12"/>
      <c r="G52" s="12"/>
      <c r="H52" s="12"/>
      <c r="I52" s="12"/>
      <c r="J52" s="12"/>
      <c r="K52" s="12"/>
      <c r="L52" s="12"/>
      <c r="M52" s="12"/>
      <c r="N52" s="14">
        <v>53</v>
      </c>
      <c r="O52" s="10" t="s">
        <v>66</v>
      </c>
      <c r="P52" s="11" t="s">
        <v>47</v>
      </c>
      <c r="Q52" s="12"/>
      <c r="R52" s="18"/>
      <c r="S52" s="4"/>
      <c r="T52" s="4"/>
      <c r="U52" s="4"/>
      <c r="V52" s="4"/>
      <c r="W52" s="4"/>
      <c r="X52" s="4"/>
      <c r="Y52" s="4"/>
      <c r="Z52" s="4"/>
      <c r="AA52" s="4"/>
      <c r="AB52" s="4"/>
      <c r="AC52" s="4"/>
      <c r="AD52" s="4"/>
      <c r="AE52" s="4"/>
      <c r="AF52" s="4"/>
      <c r="AG52" s="4"/>
      <c r="AH52" s="4"/>
      <c r="AI52" s="4"/>
      <c r="AJ52" s="4"/>
      <c r="AK52" s="4"/>
      <c r="AL52" s="4"/>
      <c r="AM52" s="4"/>
      <c r="AN52" s="4"/>
      <c r="AO52" s="4"/>
      <c r="AP52" s="4"/>
    </row>
    <row r="53" spans="1:42" s="7" customFormat="1" ht="28" customHeight="1" x14ac:dyDescent="0.35">
      <c r="A53" s="12"/>
      <c r="B53" s="12"/>
      <c r="C53" s="12"/>
      <c r="D53" s="12"/>
      <c r="E53" s="12"/>
      <c r="F53" s="12"/>
      <c r="G53" s="12"/>
      <c r="H53" s="12"/>
      <c r="I53" s="12"/>
      <c r="J53" s="12"/>
      <c r="K53" s="12"/>
      <c r="L53" s="12"/>
      <c r="M53" s="12"/>
      <c r="N53" s="10">
        <v>54</v>
      </c>
      <c r="O53" s="11" t="s">
        <v>88</v>
      </c>
      <c r="P53" s="11" t="s">
        <v>90</v>
      </c>
      <c r="Q53" s="89" t="s">
        <v>91</v>
      </c>
      <c r="R53" s="11"/>
      <c r="S53" s="4"/>
      <c r="T53" s="4"/>
      <c r="U53" s="4"/>
      <c r="V53" s="4"/>
      <c r="W53" s="4"/>
      <c r="X53" s="4"/>
      <c r="Y53" s="4"/>
      <c r="Z53" s="4"/>
      <c r="AA53" s="4"/>
      <c r="AB53" s="4"/>
      <c r="AC53" s="4"/>
      <c r="AD53" s="4"/>
      <c r="AE53" s="4"/>
      <c r="AF53" s="4"/>
      <c r="AG53" s="4"/>
      <c r="AH53" s="4"/>
      <c r="AI53" s="4"/>
      <c r="AJ53" s="4"/>
      <c r="AK53" s="4"/>
      <c r="AL53" s="4"/>
      <c r="AM53" s="4"/>
      <c r="AN53" s="4"/>
      <c r="AO53" s="4"/>
      <c r="AP53" s="4"/>
    </row>
    <row r="54" spans="1:42" s="7" customFormat="1" ht="34.5" customHeight="1" x14ac:dyDescent="0.35">
      <c r="A54" s="12"/>
      <c r="B54" s="12"/>
      <c r="C54" s="12"/>
      <c r="D54" s="12"/>
      <c r="E54" s="12"/>
      <c r="F54" s="12"/>
      <c r="G54" s="12"/>
      <c r="H54" s="12"/>
      <c r="I54" s="12"/>
      <c r="J54" s="12"/>
      <c r="K54" s="12"/>
      <c r="L54" s="12"/>
      <c r="M54" s="12"/>
      <c r="N54" s="10">
        <v>55</v>
      </c>
      <c r="O54" s="10" t="s">
        <v>164</v>
      </c>
      <c r="P54" s="11" t="s">
        <v>71</v>
      </c>
      <c r="Q54" s="12"/>
      <c r="R54" s="11"/>
      <c r="S54" s="4"/>
      <c r="T54" s="4"/>
      <c r="U54" s="4"/>
      <c r="V54" s="4"/>
      <c r="W54" s="4"/>
      <c r="X54" s="4"/>
      <c r="Y54" s="4"/>
      <c r="Z54" s="4"/>
      <c r="AA54" s="4"/>
      <c r="AB54" s="4"/>
      <c r="AC54" s="4"/>
      <c r="AD54" s="4"/>
      <c r="AE54" s="4"/>
      <c r="AF54" s="4"/>
      <c r="AG54" s="4"/>
      <c r="AH54" s="4"/>
      <c r="AI54" s="4"/>
      <c r="AJ54" s="4"/>
      <c r="AK54" s="4"/>
      <c r="AL54" s="4"/>
      <c r="AM54" s="4"/>
      <c r="AN54" s="4"/>
      <c r="AO54" s="4"/>
      <c r="AP54" s="4"/>
    </row>
    <row r="55" spans="1:42" s="7" customFormat="1" ht="41.5" customHeight="1" x14ac:dyDescent="0.35">
      <c r="A55" s="12"/>
      <c r="B55" s="12"/>
      <c r="C55" s="12"/>
      <c r="D55" s="12"/>
      <c r="E55" s="12"/>
      <c r="F55" s="12"/>
      <c r="G55" s="12"/>
      <c r="H55" s="12"/>
      <c r="I55" s="12"/>
      <c r="J55" s="12"/>
      <c r="K55" s="12"/>
      <c r="L55" s="12"/>
      <c r="M55" s="12"/>
      <c r="N55" s="19">
        <v>56</v>
      </c>
      <c r="O55" s="10" t="s">
        <v>72</v>
      </c>
      <c r="P55" s="11" t="s">
        <v>63</v>
      </c>
      <c r="Q55" s="12"/>
      <c r="R55" s="11"/>
      <c r="S55" s="4"/>
      <c r="T55" s="4"/>
      <c r="U55" s="4"/>
      <c r="V55" s="4"/>
      <c r="W55" s="4"/>
      <c r="X55" s="4"/>
      <c r="Y55" s="4"/>
      <c r="Z55" s="4"/>
      <c r="AA55" s="4"/>
      <c r="AB55" s="4"/>
      <c r="AC55" s="4"/>
      <c r="AD55" s="4"/>
      <c r="AE55" s="4"/>
      <c r="AF55" s="4"/>
      <c r="AG55" s="4"/>
      <c r="AH55" s="4"/>
      <c r="AI55" s="4"/>
      <c r="AJ55" s="4"/>
      <c r="AK55" s="4"/>
      <c r="AL55" s="4"/>
      <c r="AM55" s="4"/>
      <c r="AN55" s="4"/>
      <c r="AO55" s="4"/>
      <c r="AP55" s="4"/>
    </row>
    <row r="56" spans="1:42" s="7" customFormat="1" ht="41.5" customHeight="1" x14ac:dyDescent="0.35">
      <c r="A56" s="12"/>
      <c r="B56" s="12"/>
      <c r="C56" s="12"/>
      <c r="D56" s="12"/>
      <c r="E56" s="12"/>
      <c r="F56" s="12"/>
      <c r="G56" s="12"/>
      <c r="H56" s="12"/>
      <c r="I56" s="12"/>
      <c r="J56" s="12"/>
      <c r="K56" s="12"/>
      <c r="L56" s="12"/>
      <c r="M56" s="12"/>
      <c r="N56" s="14">
        <v>57</v>
      </c>
      <c r="O56" s="10" t="s">
        <v>81</v>
      </c>
      <c r="P56" s="11" t="s">
        <v>73</v>
      </c>
      <c r="Q56" s="12"/>
      <c r="R56" s="11"/>
      <c r="S56" s="4"/>
      <c r="T56" s="4"/>
      <c r="U56" s="4"/>
      <c r="V56" s="4"/>
      <c r="W56" s="4"/>
      <c r="X56" s="4"/>
      <c r="Y56" s="4"/>
      <c r="Z56" s="4"/>
      <c r="AA56" s="4"/>
      <c r="AB56" s="4"/>
      <c r="AC56" s="4"/>
      <c r="AD56" s="4"/>
      <c r="AE56" s="4"/>
      <c r="AF56" s="4"/>
      <c r="AG56" s="4"/>
      <c r="AH56" s="4"/>
      <c r="AI56" s="4"/>
      <c r="AJ56" s="4"/>
      <c r="AK56" s="4"/>
      <c r="AL56" s="4"/>
      <c r="AM56" s="4"/>
      <c r="AN56" s="4"/>
      <c r="AO56" s="4"/>
      <c r="AP56" s="4"/>
    </row>
    <row r="57" spans="1:42" s="7" customFormat="1" ht="35.5" customHeight="1" x14ac:dyDescent="0.35">
      <c r="A57" s="12"/>
      <c r="B57" s="12"/>
      <c r="C57" s="12"/>
      <c r="D57" s="12"/>
      <c r="E57" s="12"/>
      <c r="F57" s="12"/>
      <c r="G57" s="12"/>
      <c r="H57" s="12"/>
      <c r="I57" s="12"/>
      <c r="J57" s="12"/>
      <c r="K57" s="12"/>
      <c r="L57" s="12"/>
      <c r="M57" s="12"/>
      <c r="N57" s="10">
        <v>58</v>
      </c>
      <c r="O57" s="10" t="s">
        <v>74</v>
      </c>
      <c r="P57" s="11" t="s">
        <v>57</v>
      </c>
      <c r="Q57" s="12"/>
      <c r="R57" s="11"/>
      <c r="S57" s="4"/>
      <c r="T57" s="4"/>
      <c r="U57" s="4"/>
      <c r="V57" s="4"/>
      <c r="W57" s="4"/>
      <c r="X57" s="4"/>
      <c r="Y57" s="4"/>
      <c r="Z57" s="4"/>
      <c r="AA57" s="4"/>
      <c r="AB57" s="4"/>
      <c r="AC57" s="4"/>
      <c r="AD57" s="4"/>
      <c r="AE57" s="4"/>
      <c r="AF57" s="4"/>
      <c r="AG57" s="4"/>
      <c r="AH57" s="4"/>
      <c r="AI57" s="4"/>
      <c r="AJ57" s="4"/>
      <c r="AK57" s="4"/>
      <c r="AL57" s="4"/>
      <c r="AM57" s="4"/>
      <c r="AN57" s="4"/>
      <c r="AO57" s="4"/>
      <c r="AP57" s="4"/>
    </row>
    <row r="58" spans="1:42" s="7" customFormat="1" ht="41.5" customHeight="1" x14ac:dyDescent="0.35">
      <c r="A58" s="12"/>
      <c r="B58" s="12"/>
      <c r="C58" s="12"/>
      <c r="D58" s="12"/>
      <c r="E58" s="12"/>
      <c r="F58" s="12"/>
      <c r="G58" s="12"/>
      <c r="H58" s="12"/>
      <c r="I58" s="12"/>
      <c r="J58" s="12"/>
      <c r="K58" s="12"/>
      <c r="L58" s="12"/>
      <c r="M58" s="12"/>
      <c r="N58" s="10">
        <v>59</v>
      </c>
      <c r="O58" s="10" t="s">
        <v>48</v>
      </c>
      <c r="P58" s="11" t="s">
        <v>87</v>
      </c>
      <c r="Q58" s="12"/>
      <c r="R58" s="11"/>
      <c r="S58" s="4"/>
      <c r="T58" s="4"/>
      <c r="U58" s="4"/>
      <c r="V58" s="4"/>
      <c r="W58" s="4"/>
      <c r="X58" s="4"/>
      <c r="Y58" s="4"/>
      <c r="Z58" s="4"/>
      <c r="AA58" s="4"/>
      <c r="AB58" s="4"/>
      <c r="AC58" s="4"/>
      <c r="AD58" s="4"/>
      <c r="AE58" s="4"/>
      <c r="AF58" s="4"/>
      <c r="AG58" s="4"/>
      <c r="AH58" s="4"/>
      <c r="AI58" s="4"/>
      <c r="AJ58" s="4"/>
      <c r="AK58" s="4"/>
      <c r="AL58" s="4"/>
      <c r="AM58" s="4"/>
      <c r="AN58" s="4"/>
      <c r="AO58" s="4"/>
      <c r="AP58" s="4"/>
    </row>
    <row r="59" spans="1:42" s="7" customFormat="1" ht="41.5" customHeight="1" x14ac:dyDescent="0.35">
      <c r="A59" s="12"/>
      <c r="B59" s="12"/>
      <c r="C59" s="12"/>
      <c r="D59" s="12"/>
      <c r="E59" s="12"/>
      <c r="F59" s="12"/>
      <c r="G59" s="12"/>
      <c r="H59" s="12"/>
      <c r="I59" s="12"/>
      <c r="J59" s="12"/>
      <c r="K59" s="12"/>
      <c r="L59" s="12"/>
      <c r="M59" s="12"/>
      <c r="N59" s="19">
        <v>60</v>
      </c>
      <c r="O59" s="10" t="s">
        <v>89</v>
      </c>
      <c r="P59" s="11" t="s">
        <v>77</v>
      </c>
      <c r="Q59" s="12"/>
      <c r="R59" s="11"/>
      <c r="S59" s="4"/>
      <c r="T59" s="4"/>
      <c r="U59" s="4"/>
      <c r="V59" s="4"/>
      <c r="W59" s="4"/>
      <c r="X59" s="4"/>
      <c r="Y59" s="4"/>
      <c r="Z59" s="4"/>
      <c r="AA59" s="4"/>
      <c r="AB59" s="4"/>
      <c r="AC59" s="4"/>
      <c r="AD59" s="4"/>
      <c r="AE59" s="4"/>
      <c r="AF59" s="4"/>
      <c r="AG59" s="4"/>
      <c r="AH59" s="4"/>
      <c r="AI59" s="4"/>
      <c r="AJ59" s="4"/>
      <c r="AK59" s="4"/>
      <c r="AL59" s="4"/>
      <c r="AM59" s="4"/>
      <c r="AN59" s="4"/>
      <c r="AO59" s="4"/>
      <c r="AP59" s="4"/>
    </row>
    <row r="60" spans="1:42" s="7" customFormat="1" ht="41.5" customHeight="1" x14ac:dyDescent="0.35">
      <c r="A60" s="12"/>
      <c r="B60" s="12"/>
      <c r="C60" s="12"/>
      <c r="D60" s="12"/>
      <c r="E60" s="12"/>
      <c r="F60" s="12"/>
      <c r="G60" s="12"/>
      <c r="H60" s="12"/>
      <c r="I60" s="12"/>
      <c r="J60" s="12"/>
      <c r="K60" s="12"/>
      <c r="L60" s="12"/>
      <c r="M60" s="12"/>
      <c r="N60" s="14">
        <v>61</v>
      </c>
      <c r="O60" s="10" t="s">
        <v>64</v>
      </c>
      <c r="P60" s="11" t="s">
        <v>63</v>
      </c>
      <c r="Q60" s="12"/>
      <c r="R60" s="11"/>
      <c r="S60" s="4"/>
      <c r="T60" s="4"/>
      <c r="U60" s="4"/>
      <c r="V60" s="4"/>
      <c r="W60" s="4"/>
      <c r="X60" s="4"/>
      <c r="Y60" s="4"/>
      <c r="Z60" s="4"/>
      <c r="AA60" s="4"/>
      <c r="AB60" s="4"/>
      <c r="AC60" s="4"/>
      <c r="AD60" s="4"/>
      <c r="AE60" s="4"/>
      <c r="AF60" s="4"/>
      <c r="AG60" s="4"/>
      <c r="AH60" s="4"/>
      <c r="AI60" s="4"/>
      <c r="AJ60" s="4"/>
      <c r="AK60" s="4"/>
      <c r="AL60" s="4"/>
      <c r="AM60" s="4"/>
      <c r="AN60" s="4"/>
      <c r="AO60" s="4"/>
      <c r="AP60" s="4"/>
    </row>
    <row r="61" spans="1:42" s="7" customFormat="1" ht="41.5" customHeight="1" x14ac:dyDescent="0.35">
      <c r="A61" s="12"/>
      <c r="B61" s="12"/>
      <c r="C61" s="12"/>
      <c r="D61" s="12"/>
      <c r="E61" s="12"/>
      <c r="F61" s="12"/>
      <c r="G61" s="12"/>
      <c r="H61" s="12"/>
      <c r="I61" s="12"/>
      <c r="J61" s="12"/>
      <c r="K61" s="12"/>
      <c r="L61" s="12"/>
      <c r="M61" s="12"/>
      <c r="N61" s="10">
        <v>62</v>
      </c>
      <c r="O61" s="10" t="s">
        <v>80</v>
      </c>
      <c r="P61" s="11" t="s">
        <v>78</v>
      </c>
      <c r="Q61" s="12"/>
      <c r="R61" s="11"/>
      <c r="S61" s="4"/>
      <c r="T61" s="4"/>
      <c r="U61" s="4"/>
      <c r="V61" s="4"/>
      <c r="W61" s="4"/>
      <c r="X61" s="4"/>
      <c r="Y61" s="4"/>
      <c r="Z61" s="4"/>
      <c r="AA61" s="4"/>
      <c r="AB61" s="4"/>
      <c r="AC61" s="4"/>
      <c r="AD61" s="4"/>
      <c r="AE61" s="4"/>
      <c r="AF61" s="4"/>
      <c r="AG61" s="4"/>
      <c r="AH61" s="4"/>
      <c r="AI61" s="4"/>
      <c r="AJ61" s="4"/>
      <c r="AK61" s="4"/>
      <c r="AL61" s="4"/>
      <c r="AM61" s="4"/>
      <c r="AN61" s="4"/>
      <c r="AO61" s="4"/>
      <c r="AP61" s="4"/>
    </row>
    <row r="62" spans="1:42" s="7" customFormat="1" ht="41.5" customHeight="1" x14ac:dyDescent="0.35">
      <c r="A62" s="12"/>
      <c r="B62" s="12"/>
      <c r="C62" s="12"/>
      <c r="D62" s="12"/>
      <c r="E62" s="12"/>
      <c r="F62" s="12"/>
      <c r="G62" s="12"/>
      <c r="H62" s="12"/>
      <c r="I62" s="12"/>
      <c r="J62" s="12"/>
      <c r="K62" s="12"/>
      <c r="L62" s="12"/>
      <c r="M62" s="12"/>
      <c r="N62" s="10">
        <v>63</v>
      </c>
      <c r="O62" s="10" t="s">
        <v>79</v>
      </c>
      <c r="P62" s="11" t="s">
        <v>57</v>
      </c>
      <c r="Q62" s="12"/>
      <c r="R62" s="11"/>
      <c r="S62" s="4"/>
      <c r="T62" s="4"/>
      <c r="U62" s="4"/>
      <c r="V62" s="4"/>
      <c r="W62" s="4"/>
      <c r="X62" s="4"/>
      <c r="Y62" s="4"/>
      <c r="Z62" s="4"/>
      <c r="AA62" s="4"/>
      <c r="AB62" s="4"/>
      <c r="AC62" s="4"/>
      <c r="AD62" s="4"/>
      <c r="AE62" s="4"/>
      <c r="AF62" s="4"/>
      <c r="AG62" s="4"/>
      <c r="AH62" s="4"/>
      <c r="AI62" s="4"/>
      <c r="AJ62" s="4"/>
      <c r="AK62" s="4"/>
      <c r="AL62" s="4"/>
      <c r="AM62" s="4"/>
      <c r="AN62" s="4"/>
      <c r="AO62" s="4"/>
      <c r="AP62" s="4"/>
    </row>
    <row r="63" spans="1:42" s="7" customFormat="1" ht="41.5" customHeight="1" x14ac:dyDescent="0.35">
      <c r="A63" s="12"/>
      <c r="B63" s="12"/>
      <c r="C63" s="12"/>
      <c r="D63" s="12"/>
      <c r="E63" s="12"/>
      <c r="F63" s="12"/>
      <c r="G63" s="12"/>
      <c r="H63" s="12"/>
      <c r="I63" s="12"/>
      <c r="J63" s="12"/>
      <c r="K63" s="12"/>
      <c r="L63" s="12"/>
      <c r="M63" s="12"/>
      <c r="N63" s="19">
        <v>64</v>
      </c>
      <c r="O63" s="10" t="s">
        <v>66</v>
      </c>
      <c r="P63" s="11" t="s">
        <v>47</v>
      </c>
      <c r="Q63" s="12"/>
      <c r="R63" s="18"/>
      <c r="S63" s="4"/>
      <c r="T63" s="4"/>
      <c r="U63" s="4"/>
      <c r="V63" s="4"/>
      <c r="W63" s="4"/>
      <c r="X63" s="4"/>
      <c r="Y63" s="4"/>
      <c r="Z63" s="4"/>
      <c r="AA63" s="4"/>
      <c r="AB63" s="4"/>
      <c r="AC63" s="4"/>
      <c r="AD63" s="4"/>
      <c r="AE63" s="4"/>
      <c r="AF63" s="4"/>
      <c r="AG63" s="4"/>
      <c r="AH63" s="4"/>
      <c r="AI63" s="4"/>
      <c r="AJ63" s="4"/>
      <c r="AK63" s="4"/>
      <c r="AL63" s="4"/>
      <c r="AM63" s="4"/>
      <c r="AN63" s="4"/>
      <c r="AO63" s="4"/>
      <c r="AP63" s="4"/>
    </row>
    <row r="64" spans="1:42" s="7" customFormat="1" ht="28" customHeight="1" x14ac:dyDescent="0.35">
      <c r="A64" s="12"/>
      <c r="B64" s="12"/>
      <c r="C64" s="12"/>
      <c r="D64" s="12"/>
      <c r="E64" s="12"/>
      <c r="F64" s="12"/>
      <c r="G64" s="12"/>
      <c r="H64" s="12"/>
      <c r="I64" s="12"/>
      <c r="J64" s="12"/>
      <c r="K64" s="12"/>
      <c r="L64" s="12"/>
      <c r="M64" s="12"/>
      <c r="N64" s="14">
        <v>65</v>
      </c>
      <c r="O64" s="11" t="s">
        <v>95</v>
      </c>
      <c r="P64" s="11" t="s">
        <v>96</v>
      </c>
      <c r="Q64" s="89" t="s">
        <v>97</v>
      </c>
      <c r="R64" s="11"/>
      <c r="S64" s="4"/>
      <c r="T64" s="4"/>
      <c r="U64" s="4"/>
      <c r="V64" s="4"/>
      <c r="W64" s="4"/>
      <c r="X64" s="4"/>
      <c r="Y64" s="4"/>
      <c r="Z64" s="4"/>
      <c r="AA64" s="4"/>
      <c r="AB64" s="4"/>
      <c r="AC64" s="4"/>
      <c r="AD64" s="4"/>
      <c r="AE64" s="4"/>
      <c r="AF64" s="4"/>
      <c r="AG64" s="4"/>
      <c r="AH64" s="4"/>
      <c r="AI64" s="4"/>
      <c r="AJ64" s="4"/>
      <c r="AK64" s="4"/>
      <c r="AL64" s="4"/>
      <c r="AM64" s="4"/>
      <c r="AN64" s="4"/>
      <c r="AO64" s="4"/>
      <c r="AP64" s="4"/>
    </row>
    <row r="65" spans="1:42" s="7" customFormat="1" ht="34.5" customHeight="1" x14ac:dyDescent="0.35">
      <c r="A65" s="12"/>
      <c r="B65" s="12"/>
      <c r="C65" s="12"/>
      <c r="D65" s="12"/>
      <c r="E65" s="12"/>
      <c r="F65" s="12"/>
      <c r="G65" s="12"/>
      <c r="H65" s="12"/>
      <c r="I65" s="12"/>
      <c r="J65" s="12"/>
      <c r="K65" s="12"/>
      <c r="L65" s="12"/>
      <c r="M65" s="12"/>
      <c r="N65" s="10">
        <v>66</v>
      </c>
      <c r="O65" s="10" t="s">
        <v>165</v>
      </c>
      <c r="P65" s="11" t="s">
        <v>94</v>
      </c>
      <c r="Q65" s="12"/>
      <c r="R65" s="11"/>
      <c r="S65" s="4"/>
      <c r="T65" s="4"/>
      <c r="U65" s="4"/>
      <c r="V65" s="4"/>
      <c r="W65" s="4"/>
      <c r="X65" s="4"/>
      <c r="Y65" s="4"/>
      <c r="Z65" s="4"/>
      <c r="AA65" s="4"/>
      <c r="AB65" s="4"/>
      <c r="AC65" s="4"/>
      <c r="AD65" s="4"/>
      <c r="AE65" s="4"/>
      <c r="AF65" s="4"/>
      <c r="AG65" s="4"/>
      <c r="AH65" s="4"/>
      <c r="AI65" s="4"/>
      <c r="AJ65" s="4"/>
      <c r="AK65" s="4"/>
      <c r="AL65" s="4"/>
      <c r="AM65" s="4"/>
      <c r="AN65" s="4"/>
      <c r="AO65" s="4"/>
      <c r="AP65" s="4"/>
    </row>
    <row r="66" spans="1:42" s="7" customFormat="1" ht="26" x14ac:dyDescent="0.35">
      <c r="A66" s="12"/>
      <c r="B66" s="12"/>
      <c r="C66" s="12"/>
      <c r="D66" s="12"/>
      <c r="E66" s="12"/>
      <c r="F66" s="12"/>
      <c r="G66" s="12"/>
      <c r="H66" s="12"/>
      <c r="I66" s="12"/>
      <c r="J66" s="12"/>
      <c r="K66" s="12"/>
      <c r="L66" s="12"/>
      <c r="M66" s="12"/>
      <c r="N66" s="10">
        <v>67</v>
      </c>
      <c r="O66" s="10" t="s">
        <v>48</v>
      </c>
      <c r="P66" s="11" t="s">
        <v>92</v>
      </c>
      <c r="Q66" s="12"/>
      <c r="R66" s="11"/>
      <c r="S66" s="4"/>
      <c r="T66" s="4"/>
      <c r="U66" s="4"/>
      <c r="V66" s="4"/>
      <c r="W66" s="4"/>
      <c r="X66" s="4"/>
      <c r="Y66" s="4"/>
      <c r="Z66" s="4"/>
      <c r="AA66" s="4"/>
      <c r="AB66" s="4"/>
      <c r="AC66" s="4"/>
      <c r="AD66" s="4"/>
      <c r="AE66" s="4"/>
      <c r="AF66" s="4"/>
      <c r="AG66" s="4"/>
      <c r="AH66" s="4"/>
      <c r="AI66" s="4"/>
      <c r="AJ66" s="4"/>
      <c r="AK66" s="4"/>
      <c r="AL66" s="4"/>
      <c r="AM66" s="4"/>
      <c r="AN66" s="4"/>
      <c r="AO66" s="4"/>
      <c r="AP66" s="4"/>
    </row>
    <row r="67" spans="1:42" s="7" customFormat="1" ht="39" x14ac:dyDescent="0.35">
      <c r="A67" s="12"/>
      <c r="B67" s="12"/>
      <c r="C67" s="12"/>
      <c r="D67" s="12"/>
      <c r="E67" s="12"/>
      <c r="F67" s="12"/>
      <c r="G67" s="12"/>
      <c r="H67" s="12"/>
      <c r="I67" s="12"/>
      <c r="J67" s="12"/>
      <c r="K67" s="12"/>
      <c r="L67" s="12"/>
      <c r="M67" s="12"/>
      <c r="N67" s="19">
        <v>68</v>
      </c>
      <c r="O67" s="10" t="s">
        <v>43</v>
      </c>
      <c r="P67" s="11" t="s">
        <v>44</v>
      </c>
      <c r="Q67" s="12"/>
      <c r="R67" s="11"/>
      <c r="S67" s="4"/>
      <c r="T67" s="4"/>
      <c r="U67" s="4"/>
      <c r="V67" s="4"/>
      <c r="W67" s="4"/>
      <c r="X67" s="4"/>
      <c r="Y67" s="4"/>
      <c r="Z67" s="4"/>
      <c r="AA67" s="4"/>
      <c r="AB67" s="4"/>
      <c r="AC67" s="4"/>
      <c r="AD67" s="4"/>
      <c r="AE67" s="4"/>
      <c r="AF67" s="4"/>
      <c r="AG67" s="4"/>
      <c r="AH67" s="4"/>
      <c r="AI67" s="4"/>
      <c r="AJ67" s="4"/>
      <c r="AK67" s="4"/>
      <c r="AL67" s="4"/>
      <c r="AM67" s="4"/>
      <c r="AN67" s="4"/>
      <c r="AO67" s="4"/>
      <c r="AP67" s="4"/>
    </row>
    <row r="68" spans="1:42" s="7" customFormat="1" ht="13" x14ac:dyDescent="0.35">
      <c r="A68" s="12"/>
      <c r="B68" s="12"/>
      <c r="C68" s="12"/>
      <c r="D68" s="12"/>
      <c r="E68" s="12"/>
      <c r="F68" s="12"/>
      <c r="G68" s="12"/>
      <c r="H68" s="12"/>
      <c r="I68" s="12"/>
      <c r="J68" s="12"/>
      <c r="K68" s="12"/>
      <c r="L68" s="12"/>
      <c r="M68" s="12"/>
      <c r="N68" s="14">
        <v>69</v>
      </c>
      <c r="O68" s="10" t="s">
        <v>98</v>
      </c>
      <c r="P68" s="11" t="s">
        <v>102</v>
      </c>
      <c r="Q68" s="12"/>
      <c r="R68" s="11"/>
      <c r="S68" s="4"/>
      <c r="T68" s="4"/>
      <c r="U68" s="4"/>
      <c r="V68" s="4"/>
      <c r="W68" s="4"/>
      <c r="X68" s="4"/>
      <c r="Y68" s="4"/>
      <c r="Z68" s="4"/>
      <c r="AA68" s="4"/>
      <c r="AB68" s="4"/>
      <c r="AC68" s="4"/>
      <c r="AD68" s="4"/>
      <c r="AE68" s="4"/>
      <c r="AF68" s="4"/>
      <c r="AG68" s="4"/>
      <c r="AH68" s="4"/>
      <c r="AI68" s="4"/>
      <c r="AJ68" s="4"/>
      <c r="AK68" s="4"/>
      <c r="AL68" s="4"/>
      <c r="AM68" s="4"/>
      <c r="AN68" s="4"/>
      <c r="AO68" s="4"/>
      <c r="AP68" s="4"/>
    </row>
    <row r="69" spans="1:42" s="7" customFormat="1" ht="26" x14ac:dyDescent="0.35">
      <c r="A69" s="12"/>
      <c r="B69" s="12"/>
      <c r="C69" s="12"/>
      <c r="D69" s="12"/>
      <c r="E69" s="12"/>
      <c r="F69" s="12"/>
      <c r="G69" s="12"/>
      <c r="H69" s="12"/>
      <c r="I69" s="12"/>
      <c r="J69" s="12"/>
      <c r="K69" s="12"/>
      <c r="L69" s="12"/>
      <c r="M69" s="12"/>
      <c r="N69" s="10">
        <v>70</v>
      </c>
      <c r="O69" s="10" t="s">
        <v>29</v>
      </c>
      <c r="P69" s="11" t="s">
        <v>47</v>
      </c>
      <c r="Q69" s="12"/>
      <c r="R69" s="11"/>
      <c r="S69" s="4"/>
      <c r="T69" s="4"/>
      <c r="U69" s="4"/>
      <c r="V69" s="4"/>
      <c r="W69" s="4"/>
      <c r="X69" s="4"/>
      <c r="Y69" s="4"/>
      <c r="Z69" s="4"/>
      <c r="AA69" s="4"/>
      <c r="AB69" s="4"/>
      <c r="AC69" s="4"/>
      <c r="AD69" s="4"/>
      <c r="AE69" s="4"/>
      <c r="AF69" s="4"/>
      <c r="AG69" s="4"/>
      <c r="AH69" s="4"/>
      <c r="AI69" s="4"/>
      <c r="AJ69" s="4"/>
      <c r="AK69" s="4"/>
      <c r="AL69" s="4"/>
      <c r="AM69" s="4"/>
      <c r="AN69" s="4"/>
      <c r="AO69" s="4"/>
      <c r="AP69" s="4"/>
    </row>
    <row r="70" spans="1:42" s="7" customFormat="1" ht="28" customHeight="1" x14ac:dyDescent="0.35">
      <c r="A70" s="12"/>
      <c r="B70" s="12"/>
      <c r="C70" s="12"/>
      <c r="D70" s="12"/>
      <c r="E70" s="12"/>
      <c r="F70" s="12"/>
      <c r="G70" s="12"/>
      <c r="H70" s="12"/>
      <c r="I70" s="12"/>
      <c r="J70" s="12"/>
      <c r="K70" s="12"/>
      <c r="L70" s="12"/>
      <c r="M70" s="12"/>
      <c r="N70" s="10">
        <v>71</v>
      </c>
      <c r="O70" s="11" t="s">
        <v>99</v>
      </c>
      <c r="P70" s="11" t="s">
        <v>103</v>
      </c>
      <c r="Q70" s="89" t="s">
        <v>105</v>
      </c>
      <c r="R70" s="11"/>
      <c r="S70" s="4"/>
      <c r="T70" s="4"/>
      <c r="U70" s="4"/>
      <c r="V70" s="4"/>
      <c r="W70" s="4"/>
      <c r="X70" s="4"/>
      <c r="Y70" s="4"/>
      <c r="Z70" s="4"/>
      <c r="AA70" s="4"/>
      <c r="AB70" s="4"/>
      <c r="AC70" s="4"/>
      <c r="AD70" s="4"/>
      <c r="AE70" s="4"/>
      <c r="AF70" s="4"/>
      <c r="AG70" s="4"/>
      <c r="AH70" s="4"/>
      <c r="AI70" s="4"/>
      <c r="AJ70" s="4"/>
      <c r="AK70" s="4"/>
      <c r="AL70" s="4"/>
      <c r="AM70" s="4"/>
      <c r="AN70" s="4"/>
      <c r="AO70" s="4"/>
      <c r="AP70" s="4"/>
    </row>
    <row r="71" spans="1:42" s="7" customFormat="1" ht="34.5" customHeight="1" x14ac:dyDescent="0.35">
      <c r="A71" s="12"/>
      <c r="B71" s="12"/>
      <c r="C71" s="12"/>
      <c r="D71" s="12"/>
      <c r="E71" s="12"/>
      <c r="F71" s="12"/>
      <c r="G71" s="12"/>
      <c r="H71" s="12"/>
      <c r="I71" s="12"/>
      <c r="J71" s="12"/>
      <c r="K71" s="12"/>
      <c r="L71" s="12"/>
      <c r="M71" s="12"/>
      <c r="N71" s="19">
        <v>72</v>
      </c>
      <c r="O71" s="10" t="s">
        <v>166</v>
      </c>
      <c r="P71" s="11" t="s">
        <v>94</v>
      </c>
      <c r="Q71" s="12"/>
      <c r="R71" s="11"/>
      <c r="S71" s="4"/>
      <c r="T71" s="4"/>
      <c r="U71" s="4"/>
      <c r="V71" s="4"/>
      <c r="W71" s="4"/>
      <c r="X71" s="4"/>
      <c r="Y71" s="4"/>
      <c r="Z71" s="4"/>
      <c r="AA71" s="4"/>
      <c r="AB71" s="4"/>
      <c r="AC71" s="4"/>
      <c r="AD71" s="4"/>
      <c r="AE71" s="4"/>
      <c r="AF71" s="4"/>
      <c r="AG71" s="4"/>
      <c r="AH71" s="4"/>
      <c r="AI71" s="4"/>
      <c r="AJ71" s="4"/>
      <c r="AK71" s="4"/>
      <c r="AL71" s="4"/>
      <c r="AM71" s="4"/>
      <c r="AN71" s="4"/>
      <c r="AO71" s="4"/>
      <c r="AP71" s="4"/>
    </row>
    <row r="72" spans="1:42" s="7" customFormat="1" ht="26" x14ac:dyDescent="0.35">
      <c r="A72" s="12"/>
      <c r="B72" s="12"/>
      <c r="C72" s="12"/>
      <c r="D72" s="12"/>
      <c r="E72" s="12"/>
      <c r="F72" s="12"/>
      <c r="G72" s="12"/>
      <c r="H72" s="12"/>
      <c r="I72" s="12"/>
      <c r="J72" s="12"/>
      <c r="K72" s="12"/>
      <c r="L72" s="12"/>
      <c r="M72" s="12"/>
      <c r="N72" s="14">
        <v>73</v>
      </c>
      <c r="O72" s="10" t="s">
        <v>48</v>
      </c>
      <c r="P72" s="11" t="s">
        <v>104</v>
      </c>
      <c r="Q72" s="12"/>
      <c r="R72" s="11"/>
      <c r="S72" s="4"/>
      <c r="T72" s="4"/>
      <c r="U72" s="4"/>
      <c r="V72" s="4"/>
      <c r="W72" s="4"/>
      <c r="X72" s="4"/>
      <c r="Y72" s="4"/>
      <c r="Z72" s="4"/>
      <c r="AA72" s="4"/>
      <c r="AB72" s="4"/>
      <c r="AC72" s="4"/>
      <c r="AD72" s="4"/>
      <c r="AE72" s="4"/>
      <c r="AF72" s="4"/>
      <c r="AG72" s="4"/>
      <c r="AH72" s="4"/>
      <c r="AI72" s="4"/>
      <c r="AJ72" s="4"/>
      <c r="AK72" s="4"/>
      <c r="AL72" s="4"/>
      <c r="AM72" s="4"/>
      <c r="AN72" s="4"/>
      <c r="AO72" s="4"/>
      <c r="AP72" s="4"/>
    </row>
    <row r="73" spans="1:42" s="7" customFormat="1" ht="39" x14ac:dyDescent="0.35">
      <c r="A73" s="12"/>
      <c r="B73" s="12"/>
      <c r="C73" s="12"/>
      <c r="D73" s="12"/>
      <c r="E73" s="12"/>
      <c r="F73" s="12"/>
      <c r="G73" s="12"/>
      <c r="H73" s="12"/>
      <c r="I73" s="12"/>
      <c r="J73" s="12"/>
      <c r="K73" s="12"/>
      <c r="L73" s="12"/>
      <c r="M73" s="12"/>
      <c r="N73" s="10">
        <v>74</v>
      </c>
      <c r="O73" s="10" t="s">
        <v>100</v>
      </c>
      <c r="P73" s="11" t="s">
        <v>44</v>
      </c>
      <c r="Q73" s="12"/>
      <c r="R73" s="11"/>
      <c r="S73" s="4"/>
      <c r="T73" s="4"/>
      <c r="U73" s="4"/>
      <c r="V73" s="4"/>
      <c r="W73" s="4"/>
      <c r="X73" s="4"/>
      <c r="Y73" s="4"/>
      <c r="Z73" s="4"/>
      <c r="AA73" s="4"/>
      <c r="AB73" s="4"/>
      <c r="AC73" s="4"/>
      <c r="AD73" s="4"/>
      <c r="AE73" s="4"/>
      <c r="AF73" s="4"/>
      <c r="AG73" s="4"/>
      <c r="AH73" s="4"/>
      <c r="AI73" s="4"/>
      <c r="AJ73" s="4"/>
      <c r="AK73" s="4"/>
      <c r="AL73" s="4"/>
      <c r="AM73" s="4"/>
      <c r="AN73" s="4"/>
      <c r="AO73" s="4"/>
      <c r="AP73" s="4"/>
    </row>
    <row r="74" spans="1:42" s="7" customFormat="1" ht="13" x14ac:dyDescent="0.35">
      <c r="A74" s="12"/>
      <c r="B74" s="12"/>
      <c r="C74" s="12"/>
      <c r="D74" s="12"/>
      <c r="E74" s="12"/>
      <c r="F74" s="12"/>
      <c r="G74" s="12"/>
      <c r="H74" s="12"/>
      <c r="I74" s="12"/>
      <c r="J74" s="12"/>
      <c r="K74" s="12"/>
      <c r="L74" s="12"/>
      <c r="M74" s="12"/>
      <c r="N74" s="10">
        <v>75</v>
      </c>
      <c r="O74" s="10" t="s">
        <v>101</v>
      </c>
      <c r="P74" s="11" t="s">
        <v>102</v>
      </c>
      <c r="Q74" s="12"/>
      <c r="R74" s="11"/>
      <c r="S74" s="4"/>
      <c r="T74" s="4"/>
      <c r="U74" s="4"/>
      <c r="V74" s="4"/>
      <c r="W74" s="4"/>
      <c r="X74" s="4"/>
      <c r="Y74" s="4"/>
      <c r="Z74" s="4"/>
      <c r="AA74" s="4"/>
      <c r="AB74" s="4"/>
      <c r="AC74" s="4"/>
      <c r="AD74" s="4"/>
      <c r="AE74" s="4"/>
      <c r="AF74" s="4"/>
      <c r="AG74" s="4"/>
      <c r="AH74" s="4"/>
      <c r="AI74" s="4"/>
      <c r="AJ74" s="4"/>
      <c r="AK74" s="4"/>
      <c r="AL74" s="4"/>
      <c r="AM74" s="4"/>
      <c r="AN74" s="4"/>
      <c r="AO74" s="4"/>
      <c r="AP74" s="4"/>
    </row>
    <row r="75" spans="1:42" s="7" customFormat="1" ht="26" x14ac:dyDescent="0.35">
      <c r="A75" s="12"/>
      <c r="B75" s="12"/>
      <c r="C75" s="12"/>
      <c r="D75" s="12"/>
      <c r="E75" s="12"/>
      <c r="F75" s="12"/>
      <c r="G75" s="12"/>
      <c r="H75" s="12"/>
      <c r="I75" s="12"/>
      <c r="J75" s="12"/>
      <c r="K75" s="12"/>
      <c r="L75" s="12"/>
      <c r="M75" s="12"/>
      <c r="N75" s="19">
        <v>76</v>
      </c>
      <c r="O75" s="10" t="s">
        <v>29</v>
      </c>
      <c r="P75" s="11" t="s">
        <v>47</v>
      </c>
      <c r="Q75" s="12"/>
      <c r="R75" s="11"/>
      <c r="S75" s="4"/>
      <c r="T75" s="4"/>
      <c r="U75" s="4"/>
      <c r="V75" s="4"/>
      <c r="W75" s="4"/>
      <c r="X75" s="4"/>
      <c r="Y75" s="4"/>
      <c r="Z75" s="4"/>
      <c r="AA75" s="4"/>
      <c r="AB75" s="4"/>
      <c r="AC75" s="4"/>
      <c r="AD75" s="4"/>
      <c r="AE75" s="4"/>
      <c r="AF75" s="4"/>
      <c r="AG75" s="4"/>
      <c r="AH75" s="4"/>
      <c r="AI75" s="4"/>
      <c r="AJ75" s="4"/>
      <c r="AK75" s="4"/>
      <c r="AL75" s="4"/>
      <c r="AM75" s="4"/>
      <c r="AN75" s="4"/>
      <c r="AO75" s="4"/>
      <c r="AP75" s="4"/>
    </row>
    <row r="76" spans="1:42" s="7" customFormat="1" ht="28" customHeight="1" x14ac:dyDescent="0.35">
      <c r="A76" s="12"/>
      <c r="B76" s="12"/>
      <c r="C76" s="12"/>
      <c r="D76" s="12"/>
      <c r="E76" s="12"/>
      <c r="F76" s="12"/>
      <c r="G76" s="12"/>
      <c r="H76" s="12"/>
      <c r="I76" s="12"/>
      <c r="J76" s="12"/>
      <c r="K76" s="12"/>
      <c r="L76" s="12"/>
      <c r="M76" s="12"/>
      <c r="N76" s="14">
        <v>77</v>
      </c>
      <c r="O76" s="11" t="s">
        <v>106</v>
      </c>
      <c r="P76" s="11" t="s">
        <v>107</v>
      </c>
      <c r="Q76" s="89" t="s">
        <v>108</v>
      </c>
      <c r="R76" s="11"/>
      <c r="S76" s="4"/>
      <c r="T76" s="4"/>
      <c r="U76" s="4"/>
      <c r="V76" s="4"/>
      <c r="W76" s="4"/>
      <c r="X76" s="4"/>
      <c r="Y76" s="4"/>
      <c r="Z76" s="4"/>
      <c r="AA76" s="4"/>
      <c r="AB76" s="4"/>
      <c r="AC76" s="4"/>
      <c r="AD76" s="4"/>
      <c r="AE76" s="4"/>
      <c r="AF76" s="4"/>
      <c r="AG76" s="4"/>
      <c r="AH76" s="4"/>
      <c r="AI76" s="4"/>
      <c r="AJ76" s="4"/>
      <c r="AK76" s="4"/>
      <c r="AL76" s="4"/>
      <c r="AM76" s="4"/>
      <c r="AN76" s="4"/>
      <c r="AO76" s="4"/>
      <c r="AP76" s="4"/>
    </row>
    <row r="77" spans="1:42" s="7" customFormat="1" ht="34.5" customHeight="1" x14ac:dyDescent="0.35">
      <c r="A77" s="12"/>
      <c r="B77" s="12"/>
      <c r="C77" s="12"/>
      <c r="D77" s="12"/>
      <c r="E77" s="12"/>
      <c r="F77" s="12"/>
      <c r="G77" s="12"/>
      <c r="H77" s="12"/>
      <c r="I77" s="12"/>
      <c r="J77" s="12"/>
      <c r="K77" s="12"/>
      <c r="L77" s="12"/>
      <c r="M77" s="12"/>
      <c r="N77" s="10">
        <v>78</v>
      </c>
      <c r="O77" s="10" t="s">
        <v>167</v>
      </c>
      <c r="P77" s="11" t="s">
        <v>56</v>
      </c>
      <c r="Q77" s="12"/>
      <c r="R77" s="11"/>
      <c r="S77" s="4"/>
      <c r="T77" s="4"/>
      <c r="U77" s="4"/>
      <c r="V77" s="4"/>
      <c r="W77" s="4"/>
      <c r="X77" s="4"/>
      <c r="Y77" s="4"/>
      <c r="Z77" s="4"/>
      <c r="AA77" s="4"/>
      <c r="AB77" s="4"/>
      <c r="AC77" s="4"/>
      <c r="AD77" s="4"/>
      <c r="AE77" s="4"/>
      <c r="AF77" s="4"/>
      <c r="AG77" s="4"/>
      <c r="AH77" s="4"/>
      <c r="AI77" s="4"/>
      <c r="AJ77" s="4"/>
      <c r="AK77" s="4"/>
      <c r="AL77" s="4"/>
      <c r="AM77" s="4"/>
      <c r="AN77" s="4"/>
      <c r="AO77" s="4"/>
      <c r="AP77" s="4"/>
    </row>
    <row r="78" spans="1:42" s="7" customFormat="1" ht="13" x14ac:dyDescent="0.35">
      <c r="A78" s="12"/>
      <c r="B78" s="12"/>
      <c r="C78" s="12"/>
      <c r="D78" s="12"/>
      <c r="E78" s="12"/>
      <c r="F78" s="12"/>
      <c r="G78" s="12"/>
      <c r="H78" s="12"/>
      <c r="I78" s="12"/>
      <c r="J78" s="12"/>
      <c r="K78" s="12"/>
      <c r="L78" s="12"/>
      <c r="M78" s="12"/>
      <c r="N78" s="10">
        <v>79</v>
      </c>
      <c r="O78" s="10" t="s">
        <v>109</v>
      </c>
      <c r="P78" s="11" t="s">
        <v>57</v>
      </c>
      <c r="Q78" s="12"/>
      <c r="R78" s="11"/>
      <c r="S78" s="4"/>
      <c r="T78" s="4"/>
      <c r="U78" s="4"/>
      <c r="V78" s="4"/>
      <c r="W78" s="4"/>
      <c r="X78" s="4"/>
      <c r="Y78" s="4"/>
      <c r="Z78" s="4"/>
      <c r="AA78" s="4"/>
      <c r="AB78" s="4"/>
      <c r="AC78" s="4"/>
      <c r="AD78" s="4"/>
      <c r="AE78" s="4"/>
      <c r="AF78" s="4"/>
      <c r="AG78" s="4"/>
      <c r="AH78" s="4"/>
      <c r="AI78" s="4"/>
      <c r="AJ78" s="4"/>
      <c r="AK78" s="4"/>
      <c r="AL78" s="4"/>
      <c r="AM78" s="4"/>
      <c r="AN78" s="4"/>
      <c r="AO78" s="4"/>
      <c r="AP78" s="4"/>
    </row>
    <row r="79" spans="1:42" s="7" customFormat="1" ht="13" x14ac:dyDescent="0.35">
      <c r="A79" s="12"/>
      <c r="B79" s="12"/>
      <c r="C79" s="12"/>
      <c r="D79" s="12"/>
      <c r="E79" s="12"/>
      <c r="F79" s="12"/>
      <c r="G79" s="12"/>
      <c r="H79" s="12"/>
      <c r="I79" s="12"/>
      <c r="J79" s="12"/>
      <c r="K79" s="12"/>
      <c r="L79" s="12"/>
      <c r="M79" s="12"/>
      <c r="N79" s="19">
        <v>80</v>
      </c>
      <c r="O79" s="10" t="s">
        <v>58</v>
      </c>
      <c r="P79" s="11" t="s">
        <v>60</v>
      </c>
      <c r="Q79" s="12"/>
      <c r="R79" s="11"/>
      <c r="S79" s="4"/>
      <c r="T79" s="4"/>
      <c r="U79" s="4"/>
      <c r="V79" s="4"/>
      <c r="W79" s="4"/>
      <c r="X79" s="4"/>
      <c r="Y79" s="4"/>
      <c r="Z79" s="4"/>
      <c r="AA79" s="4"/>
      <c r="AB79" s="4"/>
      <c r="AC79" s="4"/>
      <c r="AD79" s="4"/>
      <c r="AE79" s="4"/>
      <c r="AF79" s="4"/>
      <c r="AG79" s="4"/>
      <c r="AH79" s="4"/>
      <c r="AI79" s="4"/>
      <c r="AJ79" s="4"/>
      <c r="AK79" s="4"/>
      <c r="AL79" s="4"/>
      <c r="AM79" s="4"/>
      <c r="AN79" s="4"/>
      <c r="AO79" s="4"/>
      <c r="AP79" s="4"/>
    </row>
    <row r="80" spans="1:42" s="7" customFormat="1" ht="26" x14ac:dyDescent="0.35">
      <c r="A80" s="12"/>
      <c r="B80" s="12"/>
      <c r="C80" s="12"/>
      <c r="D80" s="12"/>
      <c r="E80" s="12"/>
      <c r="F80" s="12"/>
      <c r="G80" s="12"/>
      <c r="H80" s="12"/>
      <c r="I80" s="12"/>
      <c r="J80" s="12"/>
      <c r="K80" s="12"/>
      <c r="L80" s="12"/>
      <c r="M80" s="12"/>
      <c r="N80" s="14">
        <v>81</v>
      </c>
      <c r="O80" s="10" t="s">
        <v>48</v>
      </c>
      <c r="P80" s="11" t="s">
        <v>111</v>
      </c>
      <c r="Q80" s="12"/>
      <c r="R80" s="11"/>
      <c r="S80" s="4"/>
      <c r="T80" s="4"/>
      <c r="U80" s="4"/>
      <c r="V80" s="4"/>
      <c r="W80" s="4"/>
      <c r="X80" s="4"/>
      <c r="Y80" s="4"/>
      <c r="Z80" s="4"/>
      <c r="AA80" s="4"/>
      <c r="AB80" s="4"/>
      <c r="AC80" s="4"/>
      <c r="AD80" s="4"/>
      <c r="AE80" s="4"/>
      <c r="AF80" s="4"/>
      <c r="AG80" s="4"/>
      <c r="AH80" s="4"/>
      <c r="AI80" s="4"/>
      <c r="AJ80" s="4"/>
      <c r="AK80" s="4"/>
      <c r="AL80" s="4"/>
      <c r="AM80" s="4"/>
      <c r="AN80" s="4"/>
      <c r="AO80" s="4"/>
      <c r="AP80" s="4"/>
    </row>
    <row r="81" spans="1:42" s="7" customFormat="1" ht="39" x14ac:dyDescent="0.35">
      <c r="A81" s="12"/>
      <c r="B81" s="12"/>
      <c r="C81" s="12"/>
      <c r="D81" s="12"/>
      <c r="E81" s="12"/>
      <c r="F81" s="12"/>
      <c r="G81" s="12"/>
      <c r="H81" s="12"/>
      <c r="I81" s="12"/>
      <c r="J81" s="12"/>
      <c r="K81" s="12"/>
      <c r="L81" s="12"/>
      <c r="M81" s="12"/>
      <c r="N81" s="10">
        <v>82</v>
      </c>
      <c r="O81" s="10" t="s">
        <v>113</v>
      </c>
      <c r="P81" s="11" t="s">
        <v>110</v>
      </c>
      <c r="Q81" s="12"/>
      <c r="R81" s="11"/>
      <c r="S81" s="4"/>
      <c r="T81" s="4"/>
      <c r="U81" s="4"/>
      <c r="V81" s="4"/>
      <c r="W81" s="4"/>
      <c r="X81" s="4"/>
      <c r="Y81" s="4"/>
      <c r="Z81" s="4"/>
      <c r="AA81" s="4"/>
      <c r="AB81" s="4"/>
      <c r="AC81" s="4"/>
      <c r="AD81" s="4"/>
      <c r="AE81" s="4"/>
      <c r="AF81" s="4"/>
      <c r="AG81" s="4"/>
      <c r="AH81" s="4"/>
      <c r="AI81" s="4"/>
      <c r="AJ81" s="4"/>
      <c r="AK81" s="4"/>
      <c r="AL81" s="4"/>
      <c r="AM81" s="4"/>
      <c r="AN81" s="4"/>
      <c r="AO81" s="4"/>
      <c r="AP81" s="4"/>
    </row>
    <row r="82" spans="1:42" s="7" customFormat="1" ht="41.5" customHeight="1" x14ac:dyDescent="0.35">
      <c r="A82" s="12"/>
      <c r="B82" s="12"/>
      <c r="C82" s="12"/>
      <c r="D82" s="12"/>
      <c r="E82" s="12"/>
      <c r="F82" s="12"/>
      <c r="G82" s="12"/>
      <c r="H82" s="12"/>
      <c r="I82" s="12"/>
      <c r="J82" s="12"/>
      <c r="K82" s="12"/>
      <c r="L82" s="12"/>
      <c r="M82" s="12"/>
      <c r="N82" s="10">
        <v>83</v>
      </c>
      <c r="O82" s="10" t="s">
        <v>64</v>
      </c>
      <c r="P82" s="11" t="s">
        <v>63</v>
      </c>
      <c r="Q82" s="12"/>
      <c r="R82" s="11"/>
      <c r="S82" s="4"/>
      <c r="T82" s="4"/>
      <c r="U82" s="4"/>
      <c r="V82" s="4"/>
      <c r="W82" s="4"/>
      <c r="X82" s="4"/>
      <c r="Y82" s="4"/>
      <c r="Z82" s="4"/>
      <c r="AA82" s="4"/>
      <c r="AB82" s="4"/>
      <c r="AC82" s="4"/>
      <c r="AD82" s="4"/>
      <c r="AE82" s="4"/>
      <c r="AF82" s="4"/>
      <c r="AG82" s="4"/>
      <c r="AH82" s="4"/>
      <c r="AI82" s="4"/>
      <c r="AJ82" s="4"/>
      <c r="AK82" s="4"/>
      <c r="AL82" s="4"/>
      <c r="AM82" s="4"/>
      <c r="AN82" s="4"/>
      <c r="AO82" s="4"/>
      <c r="AP82" s="4"/>
    </row>
    <row r="83" spans="1:42" s="7" customFormat="1" ht="41.5" customHeight="1" x14ac:dyDescent="0.35">
      <c r="A83" s="12"/>
      <c r="B83" s="12"/>
      <c r="C83" s="12"/>
      <c r="D83" s="12"/>
      <c r="E83" s="12"/>
      <c r="F83" s="12"/>
      <c r="G83" s="12"/>
      <c r="H83" s="12"/>
      <c r="I83" s="12"/>
      <c r="J83" s="12"/>
      <c r="K83" s="12"/>
      <c r="L83" s="12"/>
      <c r="M83" s="12"/>
      <c r="N83" s="19">
        <v>84</v>
      </c>
      <c r="O83" s="10" t="s">
        <v>65</v>
      </c>
      <c r="P83" s="11" t="s">
        <v>57</v>
      </c>
      <c r="Q83" s="12"/>
      <c r="R83" s="11"/>
      <c r="S83" s="4"/>
      <c r="T83" s="4"/>
      <c r="U83" s="4"/>
      <c r="V83" s="4"/>
      <c r="W83" s="4"/>
      <c r="X83" s="4"/>
      <c r="Y83" s="4"/>
      <c r="Z83" s="4"/>
      <c r="AA83" s="4"/>
      <c r="AB83" s="4"/>
      <c r="AC83" s="4"/>
      <c r="AD83" s="4"/>
      <c r="AE83" s="4"/>
      <c r="AF83" s="4"/>
      <c r="AG83" s="4"/>
      <c r="AH83" s="4"/>
      <c r="AI83" s="4"/>
      <c r="AJ83" s="4"/>
      <c r="AK83" s="4"/>
      <c r="AL83" s="4"/>
      <c r="AM83" s="4"/>
      <c r="AN83" s="4"/>
      <c r="AO83" s="4"/>
      <c r="AP83" s="4"/>
    </row>
    <row r="84" spans="1:42" s="7" customFormat="1" ht="41.5" customHeight="1" x14ac:dyDescent="0.35">
      <c r="A84" s="12"/>
      <c r="B84" s="12"/>
      <c r="C84" s="12"/>
      <c r="D84" s="12"/>
      <c r="E84" s="12"/>
      <c r="F84" s="12"/>
      <c r="G84" s="12"/>
      <c r="H84" s="12"/>
      <c r="I84" s="12"/>
      <c r="J84" s="12"/>
      <c r="K84" s="12"/>
      <c r="L84" s="12"/>
      <c r="M84" s="12"/>
      <c r="N84" s="14">
        <v>85</v>
      </c>
      <c r="O84" s="10" t="s">
        <v>66</v>
      </c>
      <c r="P84" s="11" t="s">
        <v>47</v>
      </c>
      <c r="Q84" s="12"/>
      <c r="R84" s="18"/>
      <c r="S84" s="4"/>
      <c r="T84" s="4"/>
      <c r="U84" s="4"/>
      <c r="V84" s="4"/>
      <c r="W84" s="4"/>
      <c r="X84" s="4"/>
      <c r="Y84" s="4"/>
      <c r="Z84" s="4"/>
      <c r="AA84" s="4"/>
      <c r="AB84" s="4"/>
      <c r="AC84" s="4"/>
      <c r="AD84" s="4"/>
      <c r="AE84" s="4"/>
      <c r="AF84" s="4"/>
      <c r="AG84" s="4"/>
      <c r="AH84" s="4"/>
      <c r="AI84" s="4"/>
      <c r="AJ84" s="4"/>
      <c r="AK84" s="4"/>
      <c r="AL84" s="4"/>
      <c r="AM84" s="4"/>
      <c r="AN84" s="4"/>
      <c r="AO84" s="4"/>
      <c r="AP84" s="4"/>
    </row>
    <row r="85" spans="1:42" s="7" customFormat="1" ht="28" customHeight="1" x14ac:dyDescent="0.35">
      <c r="A85" s="12"/>
      <c r="B85" s="12"/>
      <c r="C85" s="12"/>
      <c r="D85" s="12"/>
      <c r="E85" s="12"/>
      <c r="F85" s="12"/>
      <c r="G85" s="12"/>
      <c r="H85" s="12"/>
      <c r="I85" s="12"/>
      <c r="J85" s="12"/>
      <c r="K85" s="12"/>
      <c r="L85" s="12"/>
      <c r="M85" s="12"/>
      <c r="N85" s="10">
        <v>86</v>
      </c>
      <c r="O85" s="11" t="s">
        <v>114</v>
      </c>
      <c r="P85" s="11" t="s">
        <v>115</v>
      </c>
      <c r="Q85" s="89" t="s">
        <v>125</v>
      </c>
      <c r="R85" s="11"/>
      <c r="S85" s="4"/>
      <c r="T85" s="4"/>
      <c r="U85" s="4"/>
      <c r="V85" s="4"/>
      <c r="W85" s="4"/>
      <c r="X85" s="4"/>
      <c r="Y85" s="4"/>
      <c r="Z85" s="4"/>
      <c r="AA85" s="4"/>
      <c r="AB85" s="4"/>
      <c r="AC85" s="4"/>
      <c r="AD85" s="4"/>
      <c r="AE85" s="4"/>
      <c r="AF85" s="4"/>
      <c r="AG85" s="4"/>
      <c r="AH85" s="4"/>
      <c r="AI85" s="4"/>
      <c r="AJ85" s="4"/>
      <c r="AK85" s="4"/>
      <c r="AL85" s="4"/>
      <c r="AM85" s="4"/>
      <c r="AN85" s="4"/>
      <c r="AO85" s="4"/>
      <c r="AP85" s="4"/>
    </row>
    <row r="86" spans="1:42" s="7" customFormat="1" ht="34.5" customHeight="1" x14ac:dyDescent="0.35">
      <c r="A86" s="12"/>
      <c r="B86" s="12"/>
      <c r="C86" s="12"/>
      <c r="D86" s="12"/>
      <c r="E86" s="12"/>
      <c r="F86" s="12"/>
      <c r="G86" s="12"/>
      <c r="H86" s="12"/>
      <c r="I86" s="12"/>
      <c r="J86" s="12"/>
      <c r="K86" s="12"/>
      <c r="L86" s="12"/>
      <c r="M86" s="12"/>
      <c r="N86" s="10">
        <v>87</v>
      </c>
      <c r="O86" s="10" t="s">
        <v>168</v>
      </c>
      <c r="P86" s="11" t="s">
        <v>71</v>
      </c>
      <c r="Q86" s="12"/>
      <c r="R86" s="11"/>
      <c r="S86" s="4"/>
      <c r="T86" s="4"/>
      <c r="U86" s="4"/>
      <c r="V86" s="4"/>
      <c r="W86" s="4"/>
      <c r="X86" s="4"/>
      <c r="Y86" s="4"/>
      <c r="Z86" s="4"/>
      <c r="AA86" s="4"/>
      <c r="AB86" s="4"/>
      <c r="AC86" s="4"/>
      <c r="AD86" s="4"/>
      <c r="AE86" s="4"/>
      <c r="AF86" s="4"/>
      <c r="AG86" s="4"/>
      <c r="AH86" s="4"/>
      <c r="AI86" s="4"/>
      <c r="AJ86" s="4"/>
      <c r="AK86" s="4"/>
      <c r="AL86" s="4"/>
      <c r="AM86" s="4"/>
      <c r="AN86" s="4"/>
      <c r="AO86" s="4"/>
      <c r="AP86" s="4"/>
    </row>
    <row r="87" spans="1:42" s="7" customFormat="1" ht="41.5" customHeight="1" x14ac:dyDescent="0.35">
      <c r="A87" s="12"/>
      <c r="B87" s="12"/>
      <c r="C87" s="12"/>
      <c r="D87" s="12"/>
      <c r="E87" s="12"/>
      <c r="F87" s="12"/>
      <c r="G87" s="12"/>
      <c r="H87" s="12"/>
      <c r="I87" s="12"/>
      <c r="J87" s="12"/>
      <c r="K87" s="12"/>
      <c r="L87" s="12"/>
      <c r="M87" s="12"/>
      <c r="N87" s="19">
        <v>88</v>
      </c>
      <c r="O87" s="10" t="s">
        <v>72</v>
      </c>
      <c r="P87" s="11" t="s">
        <v>63</v>
      </c>
      <c r="Q87" s="12"/>
      <c r="R87" s="11"/>
      <c r="S87" s="4"/>
      <c r="T87" s="4"/>
      <c r="U87" s="4"/>
      <c r="V87" s="4"/>
      <c r="W87" s="4"/>
      <c r="X87" s="4"/>
      <c r="Y87" s="4"/>
      <c r="Z87" s="4"/>
      <c r="AA87" s="4"/>
      <c r="AB87" s="4"/>
      <c r="AC87" s="4"/>
      <c r="AD87" s="4"/>
      <c r="AE87" s="4"/>
      <c r="AF87" s="4"/>
      <c r="AG87" s="4"/>
      <c r="AH87" s="4"/>
      <c r="AI87" s="4"/>
      <c r="AJ87" s="4"/>
      <c r="AK87" s="4"/>
      <c r="AL87" s="4"/>
      <c r="AM87" s="4"/>
      <c r="AN87" s="4"/>
      <c r="AO87" s="4"/>
      <c r="AP87" s="4"/>
    </row>
    <row r="88" spans="1:42" s="7" customFormat="1" ht="41.5" customHeight="1" x14ac:dyDescent="0.35">
      <c r="A88" s="12"/>
      <c r="B88" s="12"/>
      <c r="C88" s="12"/>
      <c r="D88" s="12"/>
      <c r="E88" s="12"/>
      <c r="F88" s="12"/>
      <c r="G88" s="12"/>
      <c r="H88" s="12"/>
      <c r="I88" s="12"/>
      <c r="J88" s="12"/>
      <c r="K88" s="12"/>
      <c r="L88" s="12"/>
      <c r="M88" s="12"/>
      <c r="N88" s="14">
        <v>89</v>
      </c>
      <c r="O88" s="10" t="s">
        <v>124</v>
      </c>
      <c r="P88" s="11" t="s">
        <v>116</v>
      </c>
      <c r="Q88" s="12"/>
      <c r="R88" s="11"/>
      <c r="S88" s="4"/>
      <c r="T88" s="4"/>
      <c r="U88" s="4"/>
      <c r="V88" s="4"/>
      <c r="W88" s="4"/>
      <c r="X88" s="4"/>
      <c r="Y88" s="4"/>
      <c r="Z88" s="4"/>
      <c r="AA88" s="4"/>
      <c r="AB88" s="4"/>
      <c r="AC88" s="4"/>
      <c r="AD88" s="4"/>
      <c r="AE88" s="4"/>
      <c r="AF88" s="4"/>
      <c r="AG88" s="4"/>
      <c r="AH88" s="4"/>
      <c r="AI88" s="4"/>
      <c r="AJ88" s="4"/>
      <c r="AK88" s="4"/>
      <c r="AL88" s="4"/>
      <c r="AM88" s="4"/>
      <c r="AN88" s="4"/>
      <c r="AO88" s="4"/>
      <c r="AP88" s="4"/>
    </row>
    <row r="89" spans="1:42" s="7" customFormat="1" ht="35.5" customHeight="1" x14ac:dyDescent="0.35">
      <c r="A89" s="12"/>
      <c r="B89" s="12"/>
      <c r="C89" s="12"/>
      <c r="D89" s="12"/>
      <c r="E89" s="12"/>
      <c r="F89" s="12"/>
      <c r="G89" s="12"/>
      <c r="H89" s="12"/>
      <c r="I89" s="12"/>
      <c r="J89" s="12"/>
      <c r="K89" s="12"/>
      <c r="L89" s="12"/>
      <c r="M89" s="12"/>
      <c r="N89" s="10">
        <v>90</v>
      </c>
      <c r="O89" s="10" t="s">
        <v>117</v>
      </c>
      <c r="P89" s="11" t="s">
        <v>57</v>
      </c>
      <c r="Q89" s="12"/>
      <c r="R89" s="11"/>
      <c r="S89" s="4"/>
      <c r="T89" s="4"/>
      <c r="U89" s="4"/>
      <c r="V89" s="4"/>
      <c r="W89" s="4"/>
      <c r="X89" s="4"/>
      <c r="Y89" s="4"/>
      <c r="Z89" s="4"/>
      <c r="AA89" s="4"/>
      <c r="AB89" s="4"/>
      <c r="AC89" s="4"/>
      <c r="AD89" s="4"/>
      <c r="AE89" s="4"/>
      <c r="AF89" s="4"/>
      <c r="AG89" s="4"/>
      <c r="AH89" s="4"/>
      <c r="AI89" s="4"/>
      <c r="AJ89" s="4"/>
      <c r="AK89" s="4"/>
      <c r="AL89" s="4"/>
      <c r="AM89" s="4"/>
      <c r="AN89" s="4"/>
      <c r="AO89" s="4"/>
      <c r="AP89" s="4"/>
    </row>
    <row r="90" spans="1:42" s="7" customFormat="1" ht="41.5" customHeight="1" x14ac:dyDescent="0.35">
      <c r="A90" s="12"/>
      <c r="B90" s="12"/>
      <c r="C90" s="12"/>
      <c r="D90" s="12"/>
      <c r="E90" s="12"/>
      <c r="F90" s="12"/>
      <c r="G90" s="12"/>
      <c r="H90" s="12"/>
      <c r="I90" s="12"/>
      <c r="J90" s="12"/>
      <c r="K90" s="12"/>
      <c r="L90" s="12"/>
      <c r="M90" s="12"/>
      <c r="N90" s="10">
        <v>91</v>
      </c>
      <c r="O90" s="10" t="s">
        <v>48</v>
      </c>
      <c r="P90" s="11" t="s">
        <v>118</v>
      </c>
      <c r="Q90" s="12"/>
      <c r="R90" s="11"/>
      <c r="S90" s="4"/>
      <c r="T90" s="4"/>
      <c r="U90" s="4"/>
      <c r="V90" s="4"/>
      <c r="W90" s="4"/>
      <c r="X90" s="4"/>
      <c r="Y90" s="4"/>
      <c r="Z90" s="4"/>
      <c r="AA90" s="4"/>
      <c r="AB90" s="4"/>
      <c r="AC90" s="4"/>
      <c r="AD90" s="4"/>
      <c r="AE90" s="4"/>
      <c r="AF90" s="4"/>
      <c r="AG90" s="4"/>
      <c r="AH90" s="4"/>
      <c r="AI90" s="4"/>
      <c r="AJ90" s="4"/>
      <c r="AK90" s="4"/>
      <c r="AL90" s="4"/>
      <c r="AM90" s="4"/>
      <c r="AN90" s="4"/>
      <c r="AO90" s="4"/>
      <c r="AP90" s="4"/>
    </row>
    <row r="91" spans="1:42" s="7" customFormat="1" ht="41.5" customHeight="1" x14ac:dyDescent="0.35">
      <c r="A91" s="12"/>
      <c r="B91" s="12"/>
      <c r="C91" s="12"/>
      <c r="D91" s="12"/>
      <c r="E91" s="12"/>
      <c r="F91" s="12"/>
      <c r="G91" s="12"/>
      <c r="H91" s="12"/>
      <c r="I91" s="12"/>
      <c r="J91" s="12"/>
      <c r="K91" s="12"/>
      <c r="L91" s="12"/>
      <c r="M91" s="12"/>
      <c r="N91" s="19">
        <v>92</v>
      </c>
      <c r="O91" s="10" t="s">
        <v>123</v>
      </c>
      <c r="P91" s="11" t="s">
        <v>119</v>
      </c>
      <c r="Q91" s="12"/>
      <c r="R91" s="11"/>
      <c r="S91" s="4"/>
      <c r="T91" s="4"/>
      <c r="U91" s="4"/>
      <c r="V91" s="4"/>
      <c r="W91" s="4"/>
      <c r="X91" s="4"/>
      <c r="Y91" s="4"/>
      <c r="Z91" s="4"/>
      <c r="AA91" s="4"/>
      <c r="AB91" s="4"/>
      <c r="AC91" s="4"/>
      <c r="AD91" s="4"/>
      <c r="AE91" s="4"/>
      <c r="AF91" s="4"/>
      <c r="AG91" s="4"/>
      <c r="AH91" s="4"/>
      <c r="AI91" s="4"/>
      <c r="AJ91" s="4"/>
      <c r="AK91" s="4"/>
      <c r="AL91" s="4"/>
      <c r="AM91" s="4"/>
      <c r="AN91" s="4"/>
      <c r="AO91" s="4"/>
      <c r="AP91" s="4"/>
    </row>
    <row r="92" spans="1:42" s="7" customFormat="1" ht="41.5" customHeight="1" x14ac:dyDescent="0.35">
      <c r="A92" s="12"/>
      <c r="B92" s="12"/>
      <c r="C92" s="12"/>
      <c r="D92" s="12"/>
      <c r="E92" s="12"/>
      <c r="F92" s="12"/>
      <c r="G92" s="12"/>
      <c r="H92" s="12"/>
      <c r="I92" s="12"/>
      <c r="J92" s="12"/>
      <c r="K92" s="12"/>
      <c r="L92" s="12"/>
      <c r="M92" s="12"/>
      <c r="N92" s="14">
        <v>93</v>
      </c>
      <c r="O92" s="10" t="s">
        <v>64</v>
      </c>
      <c r="P92" s="11" t="s">
        <v>63</v>
      </c>
      <c r="Q92" s="12"/>
      <c r="R92" s="11"/>
      <c r="S92" s="4"/>
      <c r="T92" s="4"/>
      <c r="U92" s="4"/>
      <c r="V92" s="4"/>
      <c r="W92" s="4"/>
      <c r="X92" s="4"/>
      <c r="Y92" s="4"/>
      <c r="Z92" s="4"/>
      <c r="AA92" s="4"/>
      <c r="AB92" s="4"/>
      <c r="AC92" s="4"/>
      <c r="AD92" s="4"/>
      <c r="AE92" s="4"/>
      <c r="AF92" s="4"/>
      <c r="AG92" s="4"/>
      <c r="AH92" s="4"/>
      <c r="AI92" s="4"/>
      <c r="AJ92" s="4"/>
      <c r="AK92" s="4"/>
      <c r="AL92" s="4"/>
      <c r="AM92" s="4"/>
      <c r="AN92" s="4"/>
      <c r="AO92" s="4"/>
      <c r="AP92" s="4"/>
    </row>
    <row r="93" spans="1:42" s="7" customFormat="1" ht="41.5" customHeight="1" x14ac:dyDescent="0.35">
      <c r="A93" s="12"/>
      <c r="B93" s="12"/>
      <c r="C93" s="12"/>
      <c r="D93" s="12"/>
      <c r="E93" s="12"/>
      <c r="F93" s="12"/>
      <c r="G93" s="12"/>
      <c r="H93" s="12"/>
      <c r="I93" s="12"/>
      <c r="J93" s="12"/>
      <c r="K93" s="12"/>
      <c r="L93" s="12"/>
      <c r="M93" s="12"/>
      <c r="N93" s="10">
        <v>94</v>
      </c>
      <c r="O93" s="10" t="s">
        <v>121</v>
      </c>
      <c r="P93" s="11" t="s">
        <v>120</v>
      </c>
      <c r="Q93" s="12"/>
      <c r="R93" s="11"/>
      <c r="S93" s="4"/>
      <c r="T93" s="4"/>
      <c r="U93" s="4"/>
      <c r="V93" s="4"/>
      <c r="W93" s="4"/>
      <c r="X93" s="4"/>
      <c r="Y93" s="4"/>
      <c r="Z93" s="4"/>
      <c r="AA93" s="4"/>
      <c r="AB93" s="4"/>
      <c r="AC93" s="4"/>
      <c r="AD93" s="4"/>
      <c r="AE93" s="4"/>
      <c r="AF93" s="4"/>
      <c r="AG93" s="4"/>
      <c r="AH93" s="4"/>
      <c r="AI93" s="4"/>
      <c r="AJ93" s="4"/>
      <c r="AK93" s="4"/>
      <c r="AL93" s="4"/>
      <c r="AM93" s="4"/>
      <c r="AN93" s="4"/>
      <c r="AO93" s="4"/>
      <c r="AP93" s="4"/>
    </row>
    <row r="94" spans="1:42" s="7" customFormat="1" ht="41.5" customHeight="1" x14ac:dyDescent="0.35">
      <c r="A94" s="12"/>
      <c r="B94" s="12"/>
      <c r="C94" s="12"/>
      <c r="D94" s="12"/>
      <c r="E94" s="12"/>
      <c r="F94" s="12"/>
      <c r="G94" s="12"/>
      <c r="H94" s="12"/>
      <c r="I94" s="12"/>
      <c r="J94" s="12"/>
      <c r="K94" s="12"/>
      <c r="L94" s="12"/>
      <c r="M94" s="12"/>
      <c r="N94" s="10">
        <v>95</v>
      </c>
      <c r="O94" s="10" t="s">
        <v>122</v>
      </c>
      <c r="P94" s="11" t="s">
        <v>57</v>
      </c>
      <c r="Q94" s="12"/>
      <c r="R94" s="11"/>
      <c r="S94" s="4"/>
      <c r="T94" s="4"/>
      <c r="U94" s="4"/>
      <c r="V94" s="4"/>
      <c r="W94" s="4"/>
      <c r="X94" s="4"/>
      <c r="Y94" s="4"/>
      <c r="Z94" s="4"/>
      <c r="AA94" s="4"/>
      <c r="AB94" s="4"/>
      <c r="AC94" s="4"/>
      <c r="AD94" s="4"/>
      <c r="AE94" s="4"/>
      <c r="AF94" s="4"/>
      <c r="AG94" s="4"/>
      <c r="AH94" s="4"/>
      <c r="AI94" s="4"/>
      <c r="AJ94" s="4"/>
      <c r="AK94" s="4"/>
      <c r="AL94" s="4"/>
      <c r="AM94" s="4"/>
      <c r="AN94" s="4"/>
      <c r="AO94" s="4"/>
      <c r="AP94" s="4"/>
    </row>
    <row r="95" spans="1:42" s="7" customFormat="1" ht="41.5" customHeight="1" x14ac:dyDescent="0.35">
      <c r="A95" s="12"/>
      <c r="B95" s="12"/>
      <c r="C95" s="12"/>
      <c r="D95" s="12"/>
      <c r="E95" s="12"/>
      <c r="F95" s="12"/>
      <c r="G95" s="12"/>
      <c r="H95" s="12"/>
      <c r="I95" s="12"/>
      <c r="J95" s="12"/>
      <c r="K95" s="12"/>
      <c r="L95" s="12"/>
      <c r="M95" s="12"/>
      <c r="N95" s="19">
        <v>96</v>
      </c>
      <c r="O95" s="10" t="s">
        <v>66</v>
      </c>
      <c r="P95" s="11" t="s">
        <v>47</v>
      </c>
      <c r="Q95" s="12"/>
      <c r="R95" s="18"/>
      <c r="S95" s="4"/>
      <c r="T95" s="4"/>
      <c r="U95" s="4"/>
      <c r="V95" s="4"/>
      <c r="W95" s="4"/>
      <c r="X95" s="4"/>
      <c r="Y95" s="4"/>
      <c r="Z95" s="4"/>
      <c r="AA95" s="4"/>
      <c r="AB95" s="4"/>
      <c r="AC95" s="4"/>
      <c r="AD95" s="4"/>
      <c r="AE95" s="4"/>
      <c r="AF95" s="4"/>
      <c r="AG95" s="4"/>
      <c r="AH95" s="4"/>
      <c r="AI95" s="4"/>
      <c r="AJ95" s="4"/>
      <c r="AK95" s="4"/>
      <c r="AL95" s="4"/>
      <c r="AM95" s="4"/>
      <c r="AN95" s="4"/>
      <c r="AO95" s="4"/>
      <c r="AP95" s="4"/>
    </row>
    <row r="96" spans="1:42" s="7" customFormat="1" ht="28" customHeight="1" x14ac:dyDescent="0.35">
      <c r="A96" s="12"/>
      <c r="B96" s="12"/>
      <c r="C96" s="12"/>
      <c r="D96" s="12"/>
      <c r="E96" s="12"/>
      <c r="F96" s="12"/>
      <c r="G96" s="12"/>
      <c r="H96" s="12"/>
      <c r="I96" s="12"/>
      <c r="J96" s="12"/>
      <c r="K96" s="12"/>
      <c r="L96" s="12"/>
      <c r="M96" s="12"/>
      <c r="N96" s="14">
        <v>97</v>
      </c>
      <c r="O96" s="11" t="s">
        <v>126</v>
      </c>
      <c r="P96" s="11" t="s">
        <v>128</v>
      </c>
      <c r="Q96" s="12" t="s">
        <v>125</v>
      </c>
      <c r="R96" s="11"/>
      <c r="S96" s="4"/>
      <c r="T96" s="4"/>
      <c r="U96" s="4"/>
      <c r="V96" s="4"/>
      <c r="W96" s="4"/>
      <c r="X96" s="4"/>
      <c r="Y96" s="4"/>
      <c r="Z96" s="4"/>
      <c r="AA96" s="4"/>
      <c r="AB96" s="4"/>
      <c r="AC96" s="4"/>
      <c r="AD96" s="4"/>
      <c r="AE96" s="4"/>
      <c r="AF96" s="4"/>
      <c r="AG96" s="4"/>
      <c r="AH96" s="4"/>
      <c r="AI96" s="4"/>
      <c r="AJ96" s="4"/>
      <c r="AK96" s="4"/>
      <c r="AL96" s="4"/>
      <c r="AM96" s="4"/>
      <c r="AN96" s="4"/>
      <c r="AO96" s="4"/>
      <c r="AP96" s="4"/>
    </row>
    <row r="97" spans="1:42" s="7" customFormat="1" ht="34.5" customHeight="1" x14ac:dyDescent="0.35">
      <c r="A97" s="12"/>
      <c r="B97" s="12"/>
      <c r="C97" s="12"/>
      <c r="D97" s="12"/>
      <c r="E97" s="12"/>
      <c r="F97" s="12"/>
      <c r="G97" s="12"/>
      <c r="H97" s="12"/>
      <c r="I97" s="12"/>
      <c r="J97" s="12"/>
      <c r="K97" s="12"/>
      <c r="L97" s="12"/>
      <c r="M97" s="12"/>
      <c r="N97" s="10">
        <v>98</v>
      </c>
      <c r="O97" s="10" t="s">
        <v>169</v>
      </c>
      <c r="P97" s="11" t="s">
        <v>71</v>
      </c>
      <c r="Q97" s="12"/>
      <c r="R97" s="11"/>
      <c r="S97" s="4"/>
      <c r="T97" s="4"/>
      <c r="U97" s="4"/>
      <c r="V97" s="4"/>
      <c r="W97" s="4"/>
      <c r="X97" s="4"/>
      <c r="Y97" s="4"/>
      <c r="Z97" s="4"/>
      <c r="AA97" s="4"/>
      <c r="AB97" s="4"/>
      <c r="AC97" s="4"/>
      <c r="AD97" s="4"/>
      <c r="AE97" s="4"/>
      <c r="AF97" s="4"/>
      <c r="AG97" s="4"/>
      <c r="AH97" s="4"/>
      <c r="AI97" s="4"/>
      <c r="AJ97" s="4"/>
      <c r="AK97" s="4"/>
      <c r="AL97" s="4"/>
      <c r="AM97" s="4"/>
      <c r="AN97" s="4"/>
      <c r="AO97" s="4"/>
      <c r="AP97" s="4"/>
    </row>
    <row r="98" spans="1:42" s="7" customFormat="1" ht="41.5" customHeight="1" x14ac:dyDescent="0.35">
      <c r="A98" s="12"/>
      <c r="B98" s="12"/>
      <c r="C98" s="12"/>
      <c r="D98" s="12"/>
      <c r="E98" s="12"/>
      <c r="F98" s="12"/>
      <c r="G98" s="12"/>
      <c r="H98" s="12"/>
      <c r="I98" s="12"/>
      <c r="J98" s="12"/>
      <c r="K98" s="12"/>
      <c r="L98" s="12"/>
      <c r="M98" s="12"/>
      <c r="N98" s="10">
        <v>99</v>
      </c>
      <c r="O98" s="10" t="s">
        <v>72</v>
      </c>
      <c r="P98" s="11" t="s">
        <v>63</v>
      </c>
      <c r="Q98" s="12"/>
      <c r="R98" s="11"/>
      <c r="S98" s="4"/>
      <c r="T98" s="4"/>
      <c r="U98" s="4"/>
      <c r="V98" s="4"/>
      <c r="W98" s="4"/>
      <c r="X98" s="4"/>
      <c r="Y98" s="4"/>
      <c r="Z98" s="4"/>
      <c r="AA98" s="4"/>
      <c r="AB98" s="4"/>
      <c r="AC98" s="4"/>
      <c r="AD98" s="4"/>
      <c r="AE98" s="4"/>
      <c r="AF98" s="4"/>
      <c r="AG98" s="4"/>
      <c r="AH98" s="4"/>
      <c r="AI98" s="4"/>
      <c r="AJ98" s="4"/>
      <c r="AK98" s="4"/>
      <c r="AL98" s="4"/>
      <c r="AM98" s="4"/>
      <c r="AN98" s="4"/>
      <c r="AO98" s="4"/>
      <c r="AP98" s="4"/>
    </row>
    <row r="99" spans="1:42" s="7" customFormat="1" ht="41.5" customHeight="1" x14ac:dyDescent="0.35">
      <c r="A99" s="12"/>
      <c r="B99" s="12"/>
      <c r="C99" s="12"/>
      <c r="D99" s="12"/>
      <c r="E99" s="12"/>
      <c r="F99" s="12"/>
      <c r="G99" s="12"/>
      <c r="H99" s="12"/>
      <c r="I99" s="12"/>
      <c r="J99" s="12"/>
      <c r="K99" s="12"/>
      <c r="L99" s="12"/>
      <c r="M99" s="12"/>
      <c r="N99" s="19">
        <v>100</v>
      </c>
      <c r="O99" s="10" t="s">
        <v>124</v>
      </c>
      <c r="P99" s="11" t="s">
        <v>116</v>
      </c>
      <c r="Q99" s="12"/>
      <c r="R99" s="11"/>
      <c r="S99" s="4"/>
      <c r="T99" s="4"/>
      <c r="U99" s="4"/>
      <c r="V99" s="4"/>
      <c r="W99" s="4"/>
      <c r="X99" s="4"/>
      <c r="Y99" s="4"/>
      <c r="Z99" s="4"/>
      <c r="AA99" s="4"/>
      <c r="AB99" s="4"/>
      <c r="AC99" s="4"/>
      <c r="AD99" s="4"/>
      <c r="AE99" s="4"/>
      <c r="AF99" s="4"/>
      <c r="AG99" s="4"/>
      <c r="AH99" s="4"/>
      <c r="AI99" s="4"/>
      <c r="AJ99" s="4"/>
      <c r="AK99" s="4"/>
      <c r="AL99" s="4"/>
      <c r="AM99" s="4"/>
      <c r="AN99" s="4"/>
      <c r="AO99" s="4"/>
      <c r="AP99" s="4"/>
    </row>
    <row r="100" spans="1:42" s="7" customFormat="1" ht="35.5" customHeight="1" x14ac:dyDescent="0.35">
      <c r="A100" s="12"/>
      <c r="B100" s="12"/>
      <c r="C100" s="12"/>
      <c r="D100" s="12"/>
      <c r="E100" s="12"/>
      <c r="F100" s="12"/>
      <c r="G100" s="12"/>
      <c r="H100" s="12"/>
      <c r="I100" s="12"/>
      <c r="J100" s="12"/>
      <c r="K100" s="12"/>
      <c r="L100" s="12"/>
      <c r="M100" s="12"/>
      <c r="N100" s="14">
        <v>101</v>
      </c>
      <c r="O100" s="10" t="s">
        <v>117</v>
      </c>
      <c r="P100" s="11" t="s">
        <v>57</v>
      </c>
      <c r="Q100" s="12"/>
      <c r="R100" s="11"/>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row>
    <row r="101" spans="1:42" s="7" customFormat="1" ht="41.5" customHeight="1" x14ac:dyDescent="0.35">
      <c r="A101" s="12"/>
      <c r="B101" s="12"/>
      <c r="C101" s="12"/>
      <c r="D101" s="12"/>
      <c r="E101" s="12"/>
      <c r="F101" s="12"/>
      <c r="G101" s="12"/>
      <c r="H101" s="12"/>
      <c r="I101" s="12"/>
      <c r="J101" s="12"/>
      <c r="K101" s="12"/>
      <c r="L101" s="12"/>
      <c r="M101" s="12"/>
      <c r="N101" s="10">
        <v>102</v>
      </c>
      <c r="O101" s="10" t="s">
        <v>48</v>
      </c>
      <c r="P101" s="11" t="s">
        <v>129</v>
      </c>
      <c r="Q101" s="12"/>
      <c r="R101" s="11"/>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row>
    <row r="102" spans="1:42" s="7" customFormat="1" ht="41.5" customHeight="1" x14ac:dyDescent="0.35">
      <c r="A102" s="12"/>
      <c r="B102" s="12"/>
      <c r="C102" s="12"/>
      <c r="D102" s="12"/>
      <c r="E102" s="12"/>
      <c r="F102" s="12"/>
      <c r="G102" s="12"/>
      <c r="H102" s="12"/>
      <c r="I102" s="12"/>
      <c r="J102" s="12"/>
      <c r="K102" s="12"/>
      <c r="L102" s="12"/>
      <c r="M102" s="12"/>
      <c r="N102" s="10">
        <v>103</v>
      </c>
      <c r="O102" s="10" t="s">
        <v>127</v>
      </c>
      <c r="P102" s="11" t="s">
        <v>119</v>
      </c>
      <c r="Q102" s="12"/>
      <c r="R102" s="11"/>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row>
    <row r="103" spans="1:42" s="7" customFormat="1" ht="41.5" customHeight="1" x14ac:dyDescent="0.35">
      <c r="A103" s="12"/>
      <c r="B103" s="12"/>
      <c r="C103" s="12"/>
      <c r="D103" s="12"/>
      <c r="E103" s="12"/>
      <c r="F103" s="12"/>
      <c r="G103" s="12"/>
      <c r="H103" s="12"/>
      <c r="I103" s="12"/>
      <c r="J103" s="12"/>
      <c r="K103" s="12"/>
      <c r="L103" s="12"/>
      <c r="M103" s="12"/>
      <c r="N103" s="19">
        <v>104</v>
      </c>
      <c r="O103" s="10" t="s">
        <v>64</v>
      </c>
      <c r="P103" s="11" t="s">
        <v>63</v>
      </c>
      <c r="Q103" s="12"/>
      <c r="R103" s="11"/>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row>
    <row r="104" spans="1:42" s="7" customFormat="1" ht="41.5" customHeight="1" x14ac:dyDescent="0.35">
      <c r="A104" s="12"/>
      <c r="B104" s="12"/>
      <c r="C104" s="12"/>
      <c r="D104" s="12"/>
      <c r="E104" s="12"/>
      <c r="F104" s="12"/>
      <c r="G104" s="12"/>
      <c r="H104" s="12"/>
      <c r="I104" s="12"/>
      <c r="J104" s="12"/>
      <c r="K104" s="12"/>
      <c r="L104" s="12"/>
      <c r="M104" s="12"/>
      <c r="N104" s="14">
        <v>105</v>
      </c>
      <c r="O104" s="10" t="s">
        <v>121</v>
      </c>
      <c r="P104" s="11" t="s">
        <v>120</v>
      </c>
      <c r="Q104" s="12"/>
      <c r="R104" s="11"/>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row>
    <row r="105" spans="1:42" s="7" customFormat="1" ht="41.5" customHeight="1" x14ac:dyDescent="0.35">
      <c r="A105" s="12"/>
      <c r="B105" s="12"/>
      <c r="C105" s="12"/>
      <c r="D105" s="12"/>
      <c r="E105" s="12"/>
      <c r="F105" s="12"/>
      <c r="G105" s="12"/>
      <c r="H105" s="12"/>
      <c r="I105" s="12"/>
      <c r="J105" s="12"/>
      <c r="K105" s="12"/>
      <c r="L105" s="12"/>
      <c r="M105" s="12"/>
      <c r="N105" s="10">
        <v>106</v>
      </c>
      <c r="O105" s="10" t="s">
        <v>122</v>
      </c>
      <c r="P105" s="11" t="s">
        <v>57</v>
      </c>
      <c r="Q105" s="12"/>
      <c r="R105" s="11"/>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row>
    <row r="106" spans="1:42" s="7" customFormat="1" ht="41.5" customHeight="1" x14ac:dyDescent="0.35">
      <c r="A106" s="12"/>
      <c r="B106" s="12"/>
      <c r="C106" s="12"/>
      <c r="D106" s="12"/>
      <c r="E106" s="12"/>
      <c r="F106" s="12"/>
      <c r="G106" s="12"/>
      <c r="H106" s="12"/>
      <c r="I106" s="12"/>
      <c r="J106" s="12"/>
      <c r="K106" s="12"/>
      <c r="L106" s="12"/>
      <c r="M106" s="12"/>
      <c r="N106" s="10">
        <v>107</v>
      </c>
      <c r="O106" s="10" t="s">
        <v>66</v>
      </c>
      <c r="P106" s="11" t="s">
        <v>47</v>
      </c>
      <c r="Q106" s="12"/>
      <c r="R106" s="18"/>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row>
    <row r="107" spans="1:42" s="7" customFormat="1" ht="28" customHeight="1" x14ac:dyDescent="0.35">
      <c r="A107" s="12"/>
      <c r="B107" s="12"/>
      <c r="C107" s="12"/>
      <c r="D107" s="12"/>
      <c r="E107" s="12"/>
      <c r="F107" s="12"/>
      <c r="G107" s="12"/>
      <c r="H107" s="12"/>
      <c r="I107" s="12"/>
      <c r="J107" s="12"/>
      <c r="K107" s="12"/>
      <c r="L107" s="12"/>
      <c r="M107" s="12"/>
      <c r="N107" s="19">
        <v>108</v>
      </c>
      <c r="O107" s="91" t="s">
        <v>130</v>
      </c>
      <c r="P107" s="91" t="s">
        <v>132</v>
      </c>
      <c r="Q107" s="89" t="s">
        <v>134</v>
      </c>
      <c r="R107" s="11"/>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row>
    <row r="108" spans="1:42" s="7" customFormat="1" ht="34.5" customHeight="1" x14ac:dyDescent="0.35">
      <c r="A108" s="12"/>
      <c r="B108" s="12"/>
      <c r="C108" s="12"/>
      <c r="D108" s="12"/>
      <c r="E108" s="12"/>
      <c r="F108" s="12"/>
      <c r="G108" s="12"/>
      <c r="H108" s="12"/>
      <c r="I108" s="12"/>
      <c r="J108" s="12"/>
      <c r="K108" s="12"/>
      <c r="L108" s="12"/>
      <c r="M108" s="12"/>
      <c r="N108" s="14">
        <v>109</v>
      </c>
      <c r="O108" s="10" t="s">
        <v>170</v>
      </c>
      <c r="P108" s="11" t="s">
        <v>71</v>
      </c>
      <c r="Q108" s="12"/>
      <c r="R108" s="11"/>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row>
    <row r="109" spans="1:42" s="7" customFormat="1" ht="41.5" customHeight="1" x14ac:dyDescent="0.35">
      <c r="A109" s="12"/>
      <c r="B109" s="12"/>
      <c r="C109" s="12"/>
      <c r="D109" s="12"/>
      <c r="E109" s="12"/>
      <c r="F109" s="12"/>
      <c r="G109" s="12"/>
      <c r="H109" s="12"/>
      <c r="I109" s="12"/>
      <c r="J109" s="12"/>
      <c r="K109" s="12"/>
      <c r="L109" s="12"/>
      <c r="M109" s="12"/>
      <c r="N109" s="10">
        <v>110</v>
      </c>
      <c r="O109" s="10" t="s">
        <v>72</v>
      </c>
      <c r="P109" s="11" t="s">
        <v>63</v>
      </c>
      <c r="Q109" s="12"/>
      <c r="R109" s="11"/>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row>
    <row r="110" spans="1:42" s="7" customFormat="1" ht="41.5" customHeight="1" x14ac:dyDescent="0.35">
      <c r="A110" s="12"/>
      <c r="B110" s="12"/>
      <c r="C110" s="12"/>
      <c r="D110" s="12"/>
      <c r="E110" s="12"/>
      <c r="F110" s="12"/>
      <c r="G110" s="12"/>
      <c r="H110" s="12"/>
      <c r="I110" s="12"/>
      <c r="J110" s="12"/>
      <c r="K110" s="12"/>
      <c r="L110" s="12"/>
      <c r="M110" s="12"/>
      <c r="N110" s="10">
        <v>111</v>
      </c>
      <c r="O110" s="10" t="s">
        <v>124</v>
      </c>
      <c r="P110" s="11" t="s">
        <v>116</v>
      </c>
      <c r="Q110" s="12"/>
      <c r="R110" s="11"/>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row>
    <row r="111" spans="1:42" s="7" customFormat="1" ht="35.5" customHeight="1" x14ac:dyDescent="0.35">
      <c r="A111" s="12"/>
      <c r="B111" s="12"/>
      <c r="C111" s="12"/>
      <c r="D111" s="12"/>
      <c r="E111" s="12"/>
      <c r="F111" s="12"/>
      <c r="G111" s="12"/>
      <c r="H111" s="12"/>
      <c r="I111" s="12"/>
      <c r="J111" s="12"/>
      <c r="K111" s="12"/>
      <c r="L111" s="12"/>
      <c r="M111" s="12"/>
      <c r="N111" s="19">
        <v>112</v>
      </c>
      <c r="O111" s="10" t="s">
        <v>117</v>
      </c>
      <c r="P111" s="11" t="s">
        <v>57</v>
      </c>
      <c r="Q111" s="12"/>
      <c r="R111" s="11"/>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row>
    <row r="112" spans="1:42" s="7" customFormat="1" ht="41.5" customHeight="1" x14ac:dyDescent="0.35">
      <c r="A112" s="12"/>
      <c r="B112" s="12"/>
      <c r="C112" s="12"/>
      <c r="D112" s="12"/>
      <c r="E112" s="12"/>
      <c r="F112" s="12"/>
      <c r="G112" s="12"/>
      <c r="H112" s="12"/>
      <c r="I112" s="12"/>
      <c r="J112" s="12"/>
      <c r="K112" s="12"/>
      <c r="L112" s="12"/>
      <c r="M112" s="12"/>
      <c r="N112" s="14">
        <v>113</v>
      </c>
      <c r="O112" s="10" t="s">
        <v>48</v>
      </c>
      <c r="P112" s="11" t="s">
        <v>133</v>
      </c>
      <c r="Q112" s="12"/>
      <c r="R112" s="11"/>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row>
    <row r="113" spans="1:42" s="7" customFormat="1" ht="41.5" customHeight="1" x14ac:dyDescent="0.35">
      <c r="A113" s="12"/>
      <c r="B113" s="12"/>
      <c r="C113" s="12"/>
      <c r="D113" s="12"/>
      <c r="E113" s="12"/>
      <c r="F113" s="12"/>
      <c r="G113" s="12"/>
      <c r="H113" s="12"/>
      <c r="I113" s="12"/>
      <c r="J113" s="12"/>
      <c r="K113" s="12"/>
      <c r="L113" s="12"/>
      <c r="M113" s="12"/>
      <c r="N113" s="10">
        <v>114</v>
      </c>
      <c r="O113" s="10" t="s">
        <v>131</v>
      </c>
      <c r="P113" s="11" t="s">
        <v>119</v>
      </c>
      <c r="Q113" s="12"/>
      <c r="R113" s="11"/>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row>
    <row r="114" spans="1:42" s="7" customFormat="1" ht="41.5" customHeight="1" x14ac:dyDescent="0.35">
      <c r="A114" s="12"/>
      <c r="B114" s="12"/>
      <c r="C114" s="12"/>
      <c r="D114" s="12"/>
      <c r="E114" s="12"/>
      <c r="F114" s="12"/>
      <c r="G114" s="12"/>
      <c r="H114" s="12"/>
      <c r="I114" s="12"/>
      <c r="J114" s="12"/>
      <c r="K114" s="12"/>
      <c r="L114" s="12"/>
      <c r="M114" s="12"/>
      <c r="N114" s="10">
        <v>115</v>
      </c>
      <c r="O114" s="10" t="s">
        <v>64</v>
      </c>
      <c r="P114" s="11" t="s">
        <v>63</v>
      </c>
      <c r="Q114" s="12"/>
      <c r="R114" s="11"/>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row>
    <row r="115" spans="1:42" s="7" customFormat="1" ht="41.5" customHeight="1" x14ac:dyDescent="0.35">
      <c r="A115" s="12"/>
      <c r="B115" s="12"/>
      <c r="C115" s="12"/>
      <c r="D115" s="12"/>
      <c r="E115" s="12"/>
      <c r="F115" s="12"/>
      <c r="G115" s="12"/>
      <c r="H115" s="12"/>
      <c r="I115" s="12"/>
      <c r="J115" s="12"/>
      <c r="K115" s="12"/>
      <c r="L115" s="12"/>
      <c r="M115" s="12"/>
      <c r="N115" s="19">
        <v>116</v>
      </c>
      <c r="O115" s="10" t="s">
        <v>121</v>
      </c>
      <c r="P115" s="11" t="s">
        <v>120</v>
      </c>
      <c r="Q115" s="12"/>
      <c r="R115" s="11"/>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row>
    <row r="116" spans="1:42" s="7" customFormat="1" ht="41.5" customHeight="1" x14ac:dyDescent="0.35">
      <c r="A116" s="12"/>
      <c r="B116" s="12"/>
      <c r="C116" s="12"/>
      <c r="D116" s="12"/>
      <c r="E116" s="12"/>
      <c r="F116" s="12"/>
      <c r="G116" s="12"/>
      <c r="H116" s="12"/>
      <c r="I116" s="12"/>
      <c r="J116" s="12"/>
      <c r="K116" s="12"/>
      <c r="L116" s="12"/>
      <c r="M116" s="12"/>
      <c r="N116" s="14">
        <v>117</v>
      </c>
      <c r="O116" s="10" t="s">
        <v>122</v>
      </c>
      <c r="P116" s="11" t="s">
        <v>57</v>
      </c>
      <c r="Q116" s="12"/>
      <c r="R116" s="11"/>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row>
    <row r="117" spans="1:42" s="7" customFormat="1" ht="41.5" customHeight="1" x14ac:dyDescent="0.35">
      <c r="A117" s="12"/>
      <c r="B117" s="12"/>
      <c r="C117" s="12"/>
      <c r="D117" s="12"/>
      <c r="E117" s="12"/>
      <c r="F117" s="12"/>
      <c r="G117" s="12"/>
      <c r="H117" s="12"/>
      <c r="I117" s="12"/>
      <c r="J117" s="12"/>
      <c r="K117" s="12"/>
      <c r="L117" s="12"/>
      <c r="M117" s="12"/>
      <c r="N117" s="10">
        <v>118</v>
      </c>
      <c r="O117" s="10" t="s">
        <v>66</v>
      </c>
      <c r="P117" s="11" t="s">
        <v>47</v>
      </c>
      <c r="Q117" s="12"/>
      <c r="R117" s="18"/>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row>
    <row r="118" spans="1:42" s="7" customFormat="1" ht="28" customHeight="1" x14ac:dyDescent="0.35">
      <c r="A118" s="12"/>
      <c r="B118" s="12"/>
      <c r="C118" s="12"/>
      <c r="D118" s="12"/>
      <c r="E118" s="12"/>
      <c r="F118" s="12"/>
      <c r="G118" s="12"/>
      <c r="H118" s="12"/>
      <c r="I118" s="12"/>
      <c r="J118" s="12"/>
      <c r="K118" s="12"/>
      <c r="L118" s="12"/>
      <c r="M118" s="12"/>
      <c r="N118" s="10">
        <v>119</v>
      </c>
      <c r="O118" s="91" t="s">
        <v>135</v>
      </c>
      <c r="P118" s="91" t="s">
        <v>141</v>
      </c>
      <c r="Q118" s="89" t="s">
        <v>144</v>
      </c>
      <c r="R118" s="11"/>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row>
    <row r="119" spans="1:42" s="7" customFormat="1" ht="34.5" customHeight="1" x14ac:dyDescent="0.35">
      <c r="A119" s="12"/>
      <c r="B119" s="12"/>
      <c r="C119" s="12"/>
      <c r="D119" s="12"/>
      <c r="E119" s="12"/>
      <c r="F119" s="12"/>
      <c r="G119" s="12"/>
      <c r="H119" s="12"/>
      <c r="I119" s="12"/>
      <c r="J119" s="12"/>
      <c r="K119" s="12"/>
      <c r="L119" s="12"/>
      <c r="M119" s="12"/>
      <c r="N119" s="19">
        <v>120</v>
      </c>
      <c r="O119" s="10" t="s">
        <v>171</v>
      </c>
      <c r="P119" s="11" t="s">
        <v>94</v>
      </c>
      <c r="Q119" s="12"/>
      <c r="R119" s="11"/>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row>
    <row r="120" spans="1:42" s="7" customFormat="1" ht="26" x14ac:dyDescent="0.35">
      <c r="A120" s="12"/>
      <c r="B120" s="12"/>
      <c r="C120" s="12"/>
      <c r="D120" s="12"/>
      <c r="E120" s="12"/>
      <c r="F120" s="12"/>
      <c r="G120" s="12"/>
      <c r="H120" s="12"/>
      <c r="I120" s="12"/>
      <c r="J120" s="12"/>
      <c r="K120" s="12"/>
      <c r="L120" s="12"/>
      <c r="M120" s="12"/>
      <c r="N120" s="14">
        <v>121</v>
      </c>
      <c r="O120" s="10" t="s">
        <v>48</v>
      </c>
      <c r="P120" s="11" t="s">
        <v>142</v>
      </c>
      <c r="Q120" s="12"/>
      <c r="R120" s="11"/>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row>
    <row r="121" spans="1:42" s="7" customFormat="1" ht="39" x14ac:dyDescent="0.35">
      <c r="A121" s="12"/>
      <c r="B121" s="12"/>
      <c r="C121" s="12"/>
      <c r="D121" s="12"/>
      <c r="E121" s="12"/>
      <c r="F121" s="12"/>
      <c r="G121" s="12"/>
      <c r="H121" s="12"/>
      <c r="I121" s="12"/>
      <c r="J121" s="12"/>
      <c r="K121" s="12"/>
      <c r="L121" s="12"/>
      <c r="M121" s="12"/>
      <c r="N121" s="10">
        <v>122</v>
      </c>
      <c r="O121" s="10" t="s">
        <v>136</v>
      </c>
      <c r="P121" s="11" t="s">
        <v>44</v>
      </c>
      <c r="Q121" s="12"/>
      <c r="R121" s="11"/>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row>
    <row r="122" spans="1:42" s="7" customFormat="1" ht="13" x14ac:dyDescent="0.35">
      <c r="A122" s="12"/>
      <c r="B122" s="12"/>
      <c r="C122" s="12"/>
      <c r="D122" s="12"/>
      <c r="E122" s="12"/>
      <c r="F122" s="12"/>
      <c r="G122" s="12"/>
      <c r="H122" s="12"/>
      <c r="I122" s="12"/>
      <c r="J122" s="12"/>
      <c r="K122" s="12"/>
      <c r="L122" s="12"/>
      <c r="M122" s="12"/>
      <c r="N122" s="10">
        <v>123</v>
      </c>
      <c r="O122" s="10" t="s">
        <v>137</v>
      </c>
      <c r="P122" s="11" t="s">
        <v>102</v>
      </c>
      <c r="Q122" s="12"/>
      <c r="R122" s="11"/>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row>
    <row r="123" spans="1:42" s="7" customFormat="1" ht="26" x14ac:dyDescent="0.35">
      <c r="A123" s="12"/>
      <c r="B123" s="12"/>
      <c r="C123" s="12"/>
      <c r="D123" s="12"/>
      <c r="E123" s="12"/>
      <c r="F123" s="12"/>
      <c r="G123" s="12"/>
      <c r="H123" s="12"/>
      <c r="I123" s="12"/>
      <c r="J123" s="12"/>
      <c r="K123" s="12"/>
      <c r="L123" s="12"/>
      <c r="M123" s="12"/>
      <c r="N123" s="19">
        <v>124</v>
      </c>
      <c r="O123" s="10" t="s">
        <v>29</v>
      </c>
      <c r="P123" s="11" t="s">
        <v>47</v>
      </c>
      <c r="Q123" s="12"/>
      <c r="R123" s="11"/>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row>
    <row r="124" spans="1:42" s="7" customFormat="1" ht="28" customHeight="1" x14ac:dyDescent="0.35">
      <c r="A124" s="12"/>
      <c r="B124" s="12"/>
      <c r="C124" s="12"/>
      <c r="D124" s="12"/>
      <c r="E124" s="12"/>
      <c r="F124" s="12"/>
      <c r="G124" s="12"/>
      <c r="H124" s="12"/>
      <c r="I124" s="12"/>
      <c r="J124" s="12"/>
      <c r="K124" s="12"/>
      <c r="L124" s="12"/>
      <c r="M124" s="12"/>
      <c r="N124" s="14">
        <v>125</v>
      </c>
      <c r="O124" s="91" t="s">
        <v>138</v>
      </c>
      <c r="P124" s="91" t="s">
        <v>143</v>
      </c>
      <c r="Q124" s="89" t="s">
        <v>145</v>
      </c>
      <c r="R124" s="11"/>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row>
    <row r="125" spans="1:42" s="7" customFormat="1" ht="34.5" customHeight="1" x14ac:dyDescent="0.35">
      <c r="A125" s="12"/>
      <c r="B125" s="12"/>
      <c r="C125" s="12"/>
      <c r="D125" s="12"/>
      <c r="E125" s="12"/>
      <c r="F125" s="12"/>
      <c r="G125" s="12"/>
      <c r="H125" s="12"/>
      <c r="I125" s="12"/>
      <c r="J125" s="12"/>
      <c r="K125" s="12"/>
      <c r="L125" s="12"/>
      <c r="M125" s="12"/>
      <c r="N125" s="10">
        <v>126</v>
      </c>
      <c r="O125" s="10" t="s">
        <v>172</v>
      </c>
      <c r="P125" s="11" t="s">
        <v>94</v>
      </c>
      <c r="Q125" s="12"/>
      <c r="R125" s="11"/>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row>
    <row r="126" spans="1:42" s="7" customFormat="1" ht="26" x14ac:dyDescent="0.35">
      <c r="A126" s="12"/>
      <c r="B126" s="12"/>
      <c r="C126" s="12"/>
      <c r="D126" s="12"/>
      <c r="E126" s="12"/>
      <c r="F126" s="12"/>
      <c r="G126" s="12"/>
      <c r="H126" s="12"/>
      <c r="I126" s="12"/>
      <c r="J126" s="12"/>
      <c r="K126" s="12"/>
      <c r="L126" s="12"/>
      <c r="M126" s="12"/>
      <c r="N126" s="10">
        <v>127</v>
      </c>
      <c r="O126" s="10" t="s">
        <v>48</v>
      </c>
      <c r="P126" s="11" t="s">
        <v>146</v>
      </c>
      <c r="Q126" s="12"/>
      <c r="R126" s="11"/>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row>
    <row r="127" spans="1:42" s="7" customFormat="1" ht="39" x14ac:dyDescent="0.35">
      <c r="A127" s="12"/>
      <c r="B127" s="12"/>
      <c r="C127" s="12"/>
      <c r="D127" s="12"/>
      <c r="E127" s="12"/>
      <c r="F127" s="12"/>
      <c r="G127" s="12"/>
      <c r="H127" s="12"/>
      <c r="I127" s="12"/>
      <c r="J127" s="12"/>
      <c r="K127" s="12"/>
      <c r="L127" s="12"/>
      <c r="M127" s="12"/>
      <c r="N127" s="19">
        <v>128</v>
      </c>
      <c r="O127" s="10" t="s">
        <v>139</v>
      </c>
      <c r="P127" s="11" t="s">
        <v>44</v>
      </c>
      <c r="Q127" s="12"/>
      <c r="R127" s="11"/>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row>
    <row r="128" spans="1:42" s="7" customFormat="1" ht="13" x14ac:dyDescent="0.35">
      <c r="A128" s="12"/>
      <c r="B128" s="12"/>
      <c r="C128" s="12"/>
      <c r="D128" s="12"/>
      <c r="E128" s="12"/>
      <c r="F128" s="12"/>
      <c r="G128" s="12"/>
      <c r="H128" s="12"/>
      <c r="I128" s="12"/>
      <c r="J128" s="12"/>
      <c r="K128" s="12"/>
      <c r="L128" s="12"/>
      <c r="M128" s="12"/>
      <c r="N128" s="14">
        <v>129</v>
      </c>
      <c r="O128" s="10" t="s">
        <v>140</v>
      </c>
      <c r="P128" s="11" t="s">
        <v>102</v>
      </c>
      <c r="Q128" s="12"/>
      <c r="R128" s="11"/>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row>
    <row r="129" spans="1:42" s="7" customFormat="1" ht="26" x14ac:dyDescent="0.35">
      <c r="A129" s="12"/>
      <c r="B129" s="12"/>
      <c r="C129" s="12"/>
      <c r="D129" s="12"/>
      <c r="E129" s="12"/>
      <c r="F129" s="12"/>
      <c r="G129" s="12"/>
      <c r="H129" s="12"/>
      <c r="I129" s="12"/>
      <c r="J129" s="12"/>
      <c r="K129" s="12"/>
      <c r="L129" s="12"/>
      <c r="M129" s="12"/>
      <c r="N129" s="10">
        <v>130</v>
      </c>
      <c r="O129" s="10" t="s">
        <v>29</v>
      </c>
      <c r="P129" s="11" t="s">
        <v>47</v>
      </c>
      <c r="Q129" s="12"/>
      <c r="R129" s="11"/>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row>
    <row r="130" spans="1:42" s="7" customFormat="1" ht="28" customHeight="1" x14ac:dyDescent="0.35">
      <c r="A130" s="12"/>
      <c r="B130" s="12"/>
      <c r="C130" s="12"/>
      <c r="D130" s="12"/>
      <c r="E130" s="12"/>
      <c r="F130" s="12"/>
      <c r="G130" s="12"/>
      <c r="H130" s="12"/>
      <c r="I130" s="12"/>
      <c r="J130" s="12"/>
      <c r="K130" s="12"/>
      <c r="L130" s="12"/>
      <c r="M130" s="12"/>
      <c r="N130" s="10">
        <v>131</v>
      </c>
      <c r="O130" s="91" t="s">
        <v>147</v>
      </c>
      <c r="P130" s="91" t="s">
        <v>150</v>
      </c>
      <c r="Q130" s="89" t="s">
        <v>152</v>
      </c>
      <c r="R130" s="11"/>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row>
    <row r="131" spans="1:42" s="7" customFormat="1" ht="34.5" customHeight="1" x14ac:dyDescent="0.35">
      <c r="A131" s="12"/>
      <c r="B131" s="12"/>
      <c r="C131" s="12"/>
      <c r="D131" s="12"/>
      <c r="E131" s="12"/>
      <c r="F131" s="12"/>
      <c r="G131" s="12"/>
      <c r="H131" s="12"/>
      <c r="I131" s="12"/>
      <c r="J131" s="12"/>
      <c r="K131" s="12"/>
      <c r="L131" s="12"/>
      <c r="M131" s="12"/>
      <c r="N131" s="19">
        <v>132</v>
      </c>
      <c r="O131" s="10" t="s">
        <v>173</v>
      </c>
      <c r="P131" s="11" t="s">
        <v>153</v>
      </c>
      <c r="Q131" s="12"/>
      <c r="R131" s="11"/>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row>
    <row r="132" spans="1:42" s="7" customFormat="1" ht="13" x14ac:dyDescent="0.35">
      <c r="A132" s="12"/>
      <c r="B132" s="12"/>
      <c r="C132" s="12"/>
      <c r="D132" s="12"/>
      <c r="E132" s="12"/>
      <c r="F132" s="12"/>
      <c r="G132" s="12"/>
      <c r="H132" s="12"/>
      <c r="I132" s="12"/>
      <c r="J132" s="12"/>
      <c r="K132" s="12"/>
      <c r="L132" s="12"/>
      <c r="M132" s="12"/>
      <c r="N132" s="14">
        <v>133</v>
      </c>
      <c r="O132" s="10" t="s">
        <v>148</v>
      </c>
      <c r="P132" s="11" t="s">
        <v>57</v>
      </c>
      <c r="Q132" s="12"/>
      <c r="R132" s="11"/>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row>
    <row r="133" spans="1:42" s="7" customFormat="1" ht="13" x14ac:dyDescent="0.35">
      <c r="A133" s="12"/>
      <c r="B133" s="12"/>
      <c r="C133" s="12"/>
      <c r="D133" s="12"/>
      <c r="E133" s="12"/>
      <c r="F133" s="12"/>
      <c r="G133" s="12"/>
      <c r="H133" s="12"/>
      <c r="I133" s="12"/>
      <c r="J133" s="12"/>
      <c r="K133" s="12"/>
      <c r="L133" s="12"/>
      <c r="M133" s="12"/>
      <c r="N133" s="10">
        <v>134</v>
      </c>
      <c r="O133" s="10" t="s">
        <v>58</v>
      </c>
      <c r="P133" s="11" t="s">
        <v>60</v>
      </c>
      <c r="Q133" s="12"/>
      <c r="R133" s="11"/>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row>
    <row r="134" spans="1:42" s="7" customFormat="1" ht="26" x14ac:dyDescent="0.35">
      <c r="A134" s="12"/>
      <c r="B134" s="12"/>
      <c r="C134" s="12"/>
      <c r="D134" s="12"/>
      <c r="E134" s="12"/>
      <c r="F134" s="12"/>
      <c r="G134" s="12"/>
      <c r="H134" s="12"/>
      <c r="I134" s="12"/>
      <c r="J134" s="12"/>
      <c r="K134" s="12"/>
      <c r="L134" s="12"/>
      <c r="M134" s="12"/>
      <c r="N134" s="10">
        <v>135</v>
      </c>
      <c r="O134" s="10" t="s">
        <v>48</v>
      </c>
      <c r="P134" s="11" t="s">
        <v>151</v>
      </c>
      <c r="Q134" s="12"/>
      <c r="R134" s="11"/>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row>
    <row r="135" spans="1:42" s="7" customFormat="1" ht="39" x14ac:dyDescent="0.35">
      <c r="A135" s="12"/>
      <c r="B135" s="12"/>
      <c r="C135" s="12"/>
      <c r="D135" s="12"/>
      <c r="E135" s="12"/>
      <c r="F135" s="12"/>
      <c r="G135" s="12"/>
      <c r="H135" s="12"/>
      <c r="I135" s="12"/>
      <c r="J135" s="12"/>
      <c r="K135" s="12"/>
      <c r="L135" s="12"/>
      <c r="M135" s="12"/>
      <c r="N135" s="19">
        <v>136</v>
      </c>
      <c r="O135" s="10" t="s">
        <v>149</v>
      </c>
      <c r="P135" s="11" t="s">
        <v>154</v>
      </c>
      <c r="Q135" s="12"/>
      <c r="R135" s="11"/>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row>
    <row r="136" spans="1:42" s="7" customFormat="1" ht="41.5" customHeight="1" x14ac:dyDescent="0.35">
      <c r="A136" s="12"/>
      <c r="B136" s="12"/>
      <c r="C136" s="12"/>
      <c r="D136" s="12"/>
      <c r="E136" s="12"/>
      <c r="F136" s="12"/>
      <c r="G136" s="12"/>
      <c r="H136" s="12"/>
      <c r="I136" s="12"/>
      <c r="J136" s="12"/>
      <c r="K136" s="12"/>
      <c r="L136" s="12"/>
      <c r="M136" s="12"/>
      <c r="N136" s="14">
        <v>137</v>
      </c>
      <c r="O136" s="10" t="s">
        <v>64</v>
      </c>
      <c r="P136" s="11" t="s">
        <v>63</v>
      </c>
      <c r="Q136" s="12"/>
      <c r="R136" s="11"/>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row>
    <row r="137" spans="1:42" s="7" customFormat="1" ht="41.5" customHeight="1" x14ac:dyDescent="0.35">
      <c r="A137" s="12"/>
      <c r="B137" s="12"/>
      <c r="C137" s="12"/>
      <c r="D137" s="12"/>
      <c r="E137" s="12"/>
      <c r="F137" s="12"/>
      <c r="G137" s="12"/>
      <c r="H137" s="12"/>
      <c r="I137" s="12"/>
      <c r="J137" s="12"/>
      <c r="K137" s="12"/>
      <c r="L137" s="12"/>
      <c r="M137" s="12"/>
      <c r="N137" s="10">
        <v>138</v>
      </c>
      <c r="O137" s="10" t="s">
        <v>65</v>
      </c>
      <c r="P137" s="11" t="s">
        <v>57</v>
      </c>
      <c r="Q137" s="12"/>
      <c r="R137" s="11"/>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row>
    <row r="138" spans="1:42" s="7" customFormat="1" ht="41.5" customHeight="1" x14ac:dyDescent="0.35">
      <c r="A138" s="12"/>
      <c r="B138" s="12"/>
      <c r="C138" s="12"/>
      <c r="D138" s="12"/>
      <c r="E138" s="12"/>
      <c r="F138" s="12"/>
      <c r="G138" s="12"/>
      <c r="H138" s="12"/>
      <c r="I138" s="12"/>
      <c r="J138" s="12"/>
      <c r="K138" s="12"/>
      <c r="L138" s="12"/>
      <c r="M138" s="12"/>
      <c r="N138" s="10">
        <v>139</v>
      </c>
      <c r="O138" s="10" t="s">
        <v>66</v>
      </c>
      <c r="P138" s="11" t="s">
        <v>47</v>
      </c>
      <c r="Q138" s="12"/>
      <c r="R138" s="18"/>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row>
    <row r="139" spans="1:42" s="7" customFormat="1" ht="28" customHeight="1" x14ac:dyDescent="0.35">
      <c r="A139" s="12"/>
      <c r="B139" s="12"/>
      <c r="C139" s="12"/>
      <c r="D139" s="12"/>
      <c r="E139" s="12"/>
      <c r="F139" s="12"/>
      <c r="G139" s="12"/>
      <c r="H139" s="12"/>
      <c r="I139" s="12"/>
      <c r="J139" s="12"/>
      <c r="K139" s="12"/>
      <c r="L139" s="12"/>
      <c r="M139" s="12"/>
      <c r="N139" s="19">
        <v>140</v>
      </c>
      <c r="O139" s="91" t="s">
        <v>155</v>
      </c>
      <c r="P139" s="91" t="s">
        <v>186</v>
      </c>
      <c r="Q139" s="89" t="s">
        <v>156</v>
      </c>
      <c r="R139" s="11"/>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row>
    <row r="140" spans="1:42" s="7" customFormat="1" ht="34.5" customHeight="1" x14ac:dyDescent="0.35">
      <c r="A140" s="12"/>
      <c r="B140" s="12"/>
      <c r="C140" s="12"/>
      <c r="D140" s="12"/>
      <c r="E140" s="12"/>
      <c r="F140" s="12"/>
      <c r="G140" s="12"/>
      <c r="H140" s="12"/>
      <c r="I140" s="12"/>
      <c r="J140" s="12"/>
      <c r="K140" s="12"/>
      <c r="L140" s="12"/>
      <c r="M140" s="12"/>
      <c r="N140" s="14">
        <v>141</v>
      </c>
      <c r="O140" s="10" t="s">
        <v>174</v>
      </c>
      <c r="P140" s="11" t="s">
        <v>157</v>
      </c>
      <c r="Q140" s="12" t="s">
        <v>191</v>
      </c>
      <c r="R140" s="11"/>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row>
    <row r="141" spans="1:42" s="7" customFormat="1" ht="26" x14ac:dyDescent="0.35">
      <c r="A141" s="12"/>
      <c r="B141" s="12"/>
      <c r="C141" s="12"/>
      <c r="D141" s="12"/>
      <c r="E141" s="12"/>
      <c r="F141" s="12"/>
      <c r="G141" s="12"/>
      <c r="H141" s="12"/>
      <c r="I141" s="12"/>
      <c r="J141" s="12"/>
      <c r="K141" s="12"/>
      <c r="L141" s="12"/>
      <c r="M141" s="12"/>
      <c r="N141" s="10">
        <v>142</v>
      </c>
      <c r="O141" s="10" t="s">
        <v>48</v>
      </c>
      <c r="P141" s="11" t="s">
        <v>158</v>
      </c>
      <c r="Q141" s="12"/>
      <c r="R141" s="11"/>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row>
    <row r="142" spans="1:42" s="7" customFormat="1" ht="41.5" customHeight="1" x14ac:dyDescent="0.35">
      <c r="A142" s="12"/>
      <c r="B142" s="12"/>
      <c r="C142" s="12"/>
      <c r="D142" s="12"/>
      <c r="E142" s="12"/>
      <c r="F142" s="12"/>
      <c r="G142" s="12"/>
      <c r="H142" s="12"/>
      <c r="I142" s="12"/>
      <c r="J142" s="12"/>
      <c r="K142" s="12"/>
      <c r="L142" s="12"/>
      <c r="M142" s="12"/>
      <c r="N142" s="10">
        <v>143</v>
      </c>
      <c r="O142" s="10" t="s">
        <v>176</v>
      </c>
      <c r="P142" s="11" t="s">
        <v>177</v>
      </c>
      <c r="Q142" s="12"/>
      <c r="R142" s="11"/>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row>
    <row r="143" spans="1:42" s="7" customFormat="1" ht="41.5" customHeight="1" x14ac:dyDescent="0.35">
      <c r="A143" s="12"/>
      <c r="B143" s="12"/>
      <c r="C143" s="12"/>
      <c r="D143" s="12"/>
      <c r="E143" s="12"/>
      <c r="F143" s="12"/>
      <c r="G143" s="12"/>
      <c r="H143" s="12"/>
      <c r="I143" s="12"/>
      <c r="J143" s="12"/>
      <c r="K143" s="12"/>
      <c r="L143" s="12"/>
      <c r="M143" s="12"/>
      <c r="N143" s="19">
        <v>144</v>
      </c>
      <c r="O143" s="10" t="s">
        <v>178</v>
      </c>
      <c r="P143" s="11" t="s">
        <v>179</v>
      </c>
      <c r="Q143" s="12"/>
      <c r="R143" s="11"/>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row>
    <row r="144" spans="1:42" s="7" customFormat="1" ht="41.5" customHeight="1" x14ac:dyDescent="0.35">
      <c r="A144" s="12"/>
      <c r="B144" s="12"/>
      <c r="C144" s="12"/>
      <c r="D144" s="12"/>
      <c r="E144" s="12"/>
      <c r="F144" s="12"/>
      <c r="G144" s="12"/>
      <c r="H144" s="12"/>
      <c r="I144" s="12"/>
      <c r="J144" s="12"/>
      <c r="K144" s="12"/>
      <c r="L144" s="12"/>
      <c r="M144" s="12"/>
      <c r="N144" s="14">
        <v>145</v>
      </c>
      <c r="O144" s="10" t="s">
        <v>180</v>
      </c>
      <c r="P144" s="11" t="s">
        <v>63</v>
      </c>
      <c r="Q144" s="12"/>
      <c r="R144" s="11"/>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row>
    <row r="145" spans="1:42" s="7" customFormat="1" ht="41.5" customHeight="1" x14ac:dyDescent="0.35">
      <c r="A145" s="12"/>
      <c r="B145" s="12"/>
      <c r="C145" s="12"/>
      <c r="D145" s="12"/>
      <c r="E145" s="12"/>
      <c r="F145" s="12"/>
      <c r="G145" s="12"/>
      <c r="H145" s="12"/>
      <c r="I145" s="12"/>
      <c r="J145" s="12"/>
      <c r="K145" s="12"/>
      <c r="L145" s="12"/>
      <c r="M145" s="12"/>
      <c r="N145" s="10">
        <v>146</v>
      </c>
      <c r="O145" s="10" t="s">
        <v>181</v>
      </c>
      <c r="P145" s="11" t="s">
        <v>182</v>
      </c>
      <c r="Q145" s="12"/>
      <c r="R145" s="11"/>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row>
    <row r="146" spans="1:42" ht="26" x14ac:dyDescent="0.35">
      <c r="A146" s="11"/>
      <c r="B146" s="11"/>
      <c r="C146" s="12"/>
      <c r="D146" s="11"/>
      <c r="E146" s="10"/>
      <c r="F146" s="11"/>
      <c r="G146" s="12"/>
      <c r="H146" s="12"/>
      <c r="I146" s="12"/>
      <c r="J146" s="12"/>
      <c r="K146" s="12"/>
      <c r="L146" s="12"/>
      <c r="M146" s="12"/>
      <c r="N146" s="10">
        <v>147</v>
      </c>
      <c r="O146" s="10" t="s">
        <v>183</v>
      </c>
      <c r="P146" s="11" t="s">
        <v>57</v>
      </c>
      <c r="Q146" s="11"/>
      <c r="R146" s="11"/>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row>
    <row r="147" spans="1:42" ht="26" x14ac:dyDescent="0.35">
      <c r="A147" s="11"/>
      <c r="B147" s="11"/>
      <c r="C147" s="12"/>
      <c r="D147" s="11"/>
      <c r="E147" s="10"/>
      <c r="F147" s="11"/>
      <c r="G147" s="12"/>
      <c r="H147" s="12"/>
      <c r="I147" s="12"/>
      <c r="J147" s="12"/>
      <c r="K147" s="12"/>
      <c r="L147" s="12"/>
      <c r="M147" s="12"/>
      <c r="N147" s="19">
        <v>148</v>
      </c>
      <c r="O147" s="10" t="s">
        <v>184</v>
      </c>
      <c r="P147" s="11" t="s">
        <v>63</v>
      </c>
      <c r="Q147" s="11"/>
      <c r="R147" s="11"/>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row>
    <row r="148" spans="1:42" ht="26" x14ac:dyDescent="0.35">
      <c r="A148" s="11"/>
      <c r="B148" s="11"/>
      <c r="C148" s="12"/>
      <c r="D148" s="11"/>
      <c r="E148" s="10"/>
      <c r="F148" s="11"/>
      <c r="G148" s="12"/>
      <c r="H148" s="12"/>
      <c r="I148" s="12"/>
      <c r="J148" s="12"/>
      <c r="K148" s="12"/>
      <c r="L148" s="12"/>
      <c r="M148" s="12"/>
      <c r="N148" s="14">
        <v>149</v>
      </c>
      <c r="O148" s="10" t="s">
        <v>181</v>
      </c>
      <c r="P148" s="11" t="s">
        <v>182</v>
      </c>
      <c r="Q148" s="11"/>
      <c r="R148" s="11"/>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row>
    <row r="149" spans="1:42" ht="26" x14ac:dyDescent="0.35">
      <c r="A149" s="11"/>
      <c r="B149" s="11"/>
      <c r="C149" s="12"/>
      <c r="D149" s="11"/>
      <c r="E149" s="10"/>
      <c r="F149" s="11"/>
      <c r="G149" s="12"/>
      <c r="H149" s="12"/>
      <c r="I149" s="12"/>
      <c r="J149" s="12"/>
      <c r="K149" s="12"/>
      <c r="L149" s="12"/>
      <c r="M149" s="12"/>
      <c r="N149" s="10">
        <v>150</v>
      </c>
      <c r="O149" s="10" t="s">
        <v>183</v>
      </c>
      <c r="P149" s="11" t="s">
        <v>57</v>
      </c>
      <c r="Q149" s="11"/>
      <c r="R149" s="11"/>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row>
    <row r="150" spans="1:42" ht="26" x14ac:dyDescent="0.35">
      <c r="A150" s="11"/>
      <c r="B150" s="11"/>
      <c r="C150" s="12"/>
      <c r="D150" s="11"/>
      <c r="E150" s="10"/>
      <c r="F150" s="11"/>
      <c r="G150" s="12"/>
      <c r="H150" s="12"/>
      <c r="I150" s="12"/>
      <c r="J150" s="12"/>
      <c r="K150" s="12"/>
      <c r="L150" s="12"/>
      <c r="M150" s="12"/>
      <c r="N150" s="10">
        <v>151</v>
      </c>
      <c r="O150" s="10" t="s">
        <v>185</v>
      </c>
      <c r="P150" s="11" t="s">
        <v>63</v>
      </c>
      <c r="Q150" s="11"/>
      <c r="R150" s="11"/>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row>
    <row r="151" spans="1:42" ht="26" x14ac:dyDescent="0.35">
      <c r="A151" s="11"/>
      <c r="B151" s="11"/>
      <c r="C151" s="12"/>
      <c r="D151" s="11"/>
      <c r="E151" s="10"/>
      <c r="F151" s="11"/>
      <c r="G151" s="12"/>
      <c r="H151" s="12"/>
      <c r="I151" s="12"/>
      <c r="J151" s="12"/>
      <c r="K151" s="12"/>
      <c r="L151" s="12"/>
      <c r="M151" s="12"/>
      <c r="N151" s="19">
        <v>152</v>
      </c>
      <c r="O151" s="10" t="s">
        <v>181</v>
      </c>
      <c r="P151" s="11" t="s">
        <v>182</v>
      </c>
      <c r="Q151" s="11"/>
      <c r="R151" s="11"/>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row>
    <row r="152" spans="1:42" ht="26" x14ac:dyDescent="0.35">
      <c r="A152" s="11"/>
      <c r="B152" s="11"/>
      <c r="C152" s="12"/>
      <c r="D152" s="11"/>
      <c r="E152" s="10"/>
      <c r="F152" s="11"/>
      <c r="G152" s="12"/>
      <c r="H152" s="12"/>
      <c r="I152" s="12"/>
      <c r="J152" s="12"/>
      <c r="K152" s="12"/>
      <c r="L152" s="12"/>
      <c r="M152" s="12"/>
      <c r="N152" s="14">
        <v>153</v>
      </c>
      <c r="O152" s="10" t="s">
        <v>183</v>
      </c>
      <c r="P152" s="11" t="s">
        <v>57</v>
      </c>
      <c r="Q152" s="11"/>
      <c r="R152" s="11"/>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row>
    <row r="153" spans="1:42" ht="26" x14ac:dyDescent="0.35">
      <c r="A153" s="11"/>
      <c r="B153" s="11"/>
      <c r="C153" s="12"/>
      <c r="D153" s="11"/>
      <c r="E153" s="10"/>
      <c r="F153" s="11"/>
      <c r="G153" s="12"/>
      <c r="H153" s="12"/>
      <c r="I153" s="12"/>
      <c r="J153" s="12"/>
      <c r="K153" s="12"/>
      <c r="L153" s="12"/>
      <c r="M153" s="12"/>
      <c r="N153" s="10">
        <v>154</v>
      </c>
      <c r="O153" s="10" t="s">
        <v>66</v>
      </c>
      <c r="P153" s="11" t="s">
        <v>47</v>
      </c>
      <c r="Q153" s="11"/>
      <c r="R153" s="11"/>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row>
    <row r="154" spans="1:42" s="7" customFormat="1" ht="28" customHeight="1" x14ac:dyDescent="0.35">
      <c r="A154" s="12"/>
      <c r="B154" s="12"/>
      <c r="C154" s="12"/>
      <c r="D154" s="12"/>
      <c r="E154" s="12"/>
      <c r="F154" s="12"/>
      <c r="G154" s="12"/>
      <c r="H154" s="12"/>
      <c r="I154" s="12"/>
      <c r="J154" s="12"/>
      <c r="K154" s="12"/>
      <c r="L154" s="12"/>
      <c r="M154" s="12"/>
      <c r="N154" s="10">
        <v>155</v>
      </c>
      <c r="O154" s="91" t="s">
        <v>155</v>
      </c>
      <c r="P154" s="91" t="s">
        <v>187</v>
      </c>
      <c r="Q154" s="89" t="s">
        <v>156</v>
      </c>
      <c r="R154" s="11"/>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row>
    <row r="155" spans="1:42" s="7" customFormat="1" ht="34.5" customHeight="1" x14ac:dyDescent="0.35">
      <c r="A155" s="12"/>
      <c r="B155" s="12"/>
      <c r="C155" s="12"/>
      <c r="D155" s="12"/>
      <c r="E155" s="12"/>
      <c r="F155" s="12"/>
      <c r="G155" s="12"/>
      <c r="H155" s="12"/>
      <c r="I155" s="12"/>
      <c r="J155" s="12"/>
      <c r="K155" s="12"/>
      <c r="L155" s="12"/>
      <c r="M155" s="12"/>
      <c r="N155" s="19">
        <v>156</v>
      </c>
      <c r="O155" s="90" t="s">
        <v>174</v>
      </c>
      <c r="P155" s="91" t="s">
        <v>157</v>
      </c>
      <c r="Q155" s="89" t="s">
        <v>190</v>
      </c>
      <c r="R155" s="11"/>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row>
    <row r="156" spans="1:42" s="7" customFormat="1" ht="26" x14ac:dyDescent="0.35">
      <c r="A156" s="12"/>
      <c r="B156" s="12"/>
      <c r="C156" s="12"/>
      <c r="D156" s="12"/>
      <c r="E156" s="12"/>
      <c r="F156" s="12"/>
      <c r="G156" s="12"/>
      <c r="H156" s="12"/>
      <c r="I156" s="12"/>
      <c r="J156" s="12"/>
      <c r="K156" s="12"/>
      <c r="L156" s="12"/>
      <c r="M156" s="12"/>
      <c r="N156" s="14">
        <v>157</v>
      </c>
      <c r="O156" s="10" t="s">
        <v>48</v>
      </c>
      <c r="P156" s="11" t="s">
        <v>158</v>
      </c>
      <c r="Q156" s="12"/>
      <c r="R156" s="11"/>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row>
    <row r="157" spans="1:42" s="7" customFormat="1" ht="41.5" customHeight="1" x14ac:dyDescent="0.35">
      <c r="A157" s="12"/>
      <c r="B157" s="12"/>
      <c r="C157" s="12"/>
      <c r="D157" s="12"/>
      <c r="E157" s="12"/>
      <c r="F157" s="12"/>
      <c r="G157" s="12"/>
      <c r="H157" s="12"/>
      <c r="I157" s="12"/>
      <c r="J157" s="12"/>
      <c r="K157" s="12"/>
      <c r="L157" s="12"/>
      <c r="M157" s="12"/>
      <c r="N157" s="10">
        <v>158</v>
      </c>
      <c r="O157" s="10" t="s">
        <v>176</v>
      </c>
      <c r="P157" s="11" t="s">
        <v>177</v>
      </c>
      <c r="Q157" s="12"/>
      <c r="R157" s="11"/>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row>
    <row r="158" spans="1:42" s="7" customFormat="1" ht="41.5" customHeight="1" x14ac:dyDescent="0.35">
      <c r="A158" s="12"/>
      <c r="B158" s="12"/>
      <c r="C158" s="12"/>
      <c r="D158" s="12"/>
      <c r="E158" s="12"/>
      <c r="F158" s="12"/>
      <c r="G158" s="12"/>
      <c r="H158" s="12"/>
      <c r="I158" s="12"/>
      <c r="J158" s="12"/>
      <c r="K158" s="12"/>
      <c r="L158" s="12"/>
      <c r="M158" s="12"/>
      <c r="N158" s="10">
        <v>159</v>
      </c>
      <c r="O158" s="10" t="s">
        <v>178</v>
      </c>
      <c r="P158" s="11" t="s">
        <v>179</v>
      </c>
      <c r="Q158" s="12"/>
      <c r="R158" s="11"/>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row>
    <row r="159" spans="1:42" s="7" customFormat="1" ht="41.5" customHeight="1" x14ac:dyDescent="0.35">
      <c r="A159" s="12"/>
      <c r="B159" s="12"/>
      <c r="C159" s="12"/>
      <c r="D159" s="12"/>
      <c r="E159" s="12"/>
      <c r="F159" s="12"/>
      <c r="G159" s="12"/>
      <c r="H159" s="12"/>
      <c r="I159" s="12"/>
      <c r="J159" s="12"/>
      <c r="K159" s="12"/>
      <c r="L159" s="12"/>
      <c r="M159" s="12"/>
      <c r="N159" s="19">
        <v>160</v>
      </c>
      <c r="O159" s="10" t="s">
        <v>180</v>
      </c>
      <c r="P159" s="11" t="s">
        <v>63</v>
      </c>
      <c r="Q159" s="12"/>
      <c r="R159" s="11"/>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row>
    <row r="160" spans="1:42" s="7" customFormat="1" ht="41.5" customHeight="1" x14ac:dyDescent="0.35">
      <c r="A160" s="12"/>
      <c r="B160" s="12"/>
      <c r="C160" s="12"/>
      <c r="D160" s="12"/>
      <c r="E160" s="12"/>
      <c r="F160" s="12"/>
      <c r="G160" s="12"/>
      <c r="H160" s="12"/>
      <c r="I160" s="12"/>
      <c r="J160" s="12"/>
      <c r="K160" s="12"/>
      <c r="L160" s="12"/>
      <c r="M160" s="12"/>
      <c r="N160" s="14">
        <v>161</v>
      </c>
      <c r="O160" s="10" t="s">
        <v>221</v>
      </c>
      <c r="P160" s="11" t="s">
        <v>220</v>
      </c>
      <c r="Q160" s="12"/>
      <c r="R160" s="18"/>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row>
    <row r="161" spans="1:42" ht="26" x14ac:dyDescent="0.35">
      <c r="A161" s="11"/>
      <c r="B161" s="11"/>
      <c r="C161" s="12"/>
      <c r="D161" s="11"/>
      <c r="E161" s="10"/>
      <c r="F161" s="11"/>
      <c r="G161" s="12"/>
      <c r="H161" s="12"/>
      <c r="I161" s="12"/>
      <c r="J161" s="12"/>
      <c r="K161" s="12"/>
      <c r="L161" s="12"/>
      <c r="M161" s="12"/>
      <c r="N161" s="10">
        <v>162</v>
      </c>
      <c r="O161" s="10" t="s">
        <v>199</v>
      </c>
      <c r="P161" s="11" t="s">
        <v>57</v>
      </c>
      <c r="Q161" s="11"/>
      <c r="R161" s="18"/>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row>
    <row r="162" spans="1:42" ht="26" x14ac:dyDescent="0.35">
      <c r="A162" s="11"/>
      <c r="B162" s="11"/>
      <c r="C162" s="12"/>
      <c r="D162" s="11"/>
      <c r="E162" s="10"/>
      <c r="F162" s="11"/>
      <c r="G162" s="12"/>
      <c r="H162" s="12"/>
      <c r="I162" s="12"/>
      <c r="J162" s="12"/>
      <c r="K162" s="12"/>
      <c r="L162" s="12"/>
      <c r="M162" s="12"/>
      <c r="N162" s="10">
        <v>163</v>
      </c>
      <c r="O162" s="10" t="s">
        <v>184</v>
      </c>
      <c r="P162" s="11" t="s">
        <v>63</v>
      </c>
      <c r="Q162" s="11"/>
      <c r="R162" s="11"/>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row>
    <row r="163" spans="1:42" ht="26" x14ac:dyDescent="0.35">
      <c r="A163" s="11"/>
      <c r="B163" s="11"/>
      <c r="C163" s="12"/>
      <c r="D163" s="11"/>
      <c r="E163" s="10"/>
      <c r="F163" s="11"/>
      <c r="G163" s="12"/>
      <c r="H163" s="12"/>
      <c r="I163" s="12"/>
      <c r="J163" s="12"/>
      <c r="K163" s="12"/>
      <c r="L163" s="12"/>
      <c r="M163" s="12"/>
      <c r="N163" s="19">
        <v>164</v>
      </c>
      <c r="O163" s="10" t="s">
        <v>221</v>
      </c>
      <c r="P163" s="11" t="s">
        <v>220</v>
      </c>
      <c r="Q163" s="11"/>
      <c r="R163" s="11"/>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row>
    <row r="164" spans="1:42" ht="26" x14ac:dyDescent="0.35">
      <c r="A164" s="11"/>
      <c r="B164" s="11"/>
      <c r="C164" s="12"/>
      <c r="D164" s="11"/>
      <c r="E164" s="10"/>
      <c r="F164" s="11"/>
      <c r="G164" s="12"/>
      <c r="H164" s="12"/>
      <c r="I164" s="12"/>
      <c r="J164" s="12"/>
      <c r="K164" s="12"/>
      <c r="L164" s="12"/>
      <c r="M164" s="12"/>
      <c r="N164" s="14">
        <v>165</v>
      </c>
      <c r="O164" s="10" t="s">
        <v>199</v>
      </c>
      <c r="P164" s="11" t="s">
        <v>57</v>
      </c>
      <c r="Q164" s="11"/>
      <c r="R164" s="11"/>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row>
    <row r="165" spans="1:42" ht="26" x14ac:dyDescent="0.35">
      <c r="A165" s="11"/>
      <c r="B165" s="11"/>
      <c r="C165" s="12"/>
      <c r="D165" s="11"/>
      <c r="E165" s="10"/>
      <c r="F165" s="11"/>
      <c r="G165" s="12"/>
      <c r="H165" s="12"/>
      <c r="I165" s="12"/>
      <c r="J165" s="12"/>
      <c r="K165" s="12"/>
      <c r="L165" s="12"/>
      <c r="M165" s="12"/>
      <c r="N165" s="10">
        <v>166</v>
      </c>
      <c r="O165" s="10" t="s">
        <v>185</v>
      </c>
      <c r="P165" s="11" t="s">
        <v>63</v>
      </c>
      <c r="Q165" s="11"/>
      <c r="R165" s="11"/>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row>
    <row r="166" spans="1:42" ht="26" x14ac:dyDescent="0.35">
      <c r="A166" s="11"/>
      <c r="B166" s="11"/>
      <c r="C166" s="12"/>
      <c r="D166" s="11"/>
      <c r="E166" s="10"/>
      <c r="F166" s="11"/>
      <c r="G166" s="12"/>
      <c r="H166" s="12"/>
      <c r="I166" s="12"/>
      <c r="J166" s="12"/>
      <c r="K166" s="12"/>
      <c r="L166" s="12"/>
      <c r="M166" s="12"/>
      <c r="N166" s="10">
        <v>167</v>
      </c>
      <c r="O166" s="10" t="s">
        <v>221</v>
      </c>
      <c r="P166" s="11" t="s">
        <v>220</v>
      </c>
      <c r="Q166" s="11"/>
      <c r="R166" s="11"/>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row>
    <row r="167" spans="1:42" ht="26" x14ac:dyDescent="0.35">
      <c r="A167" s="11"/>
      <c r="B167" s="11"/>
      <c r="C167" s="12"/>
      <c r="D167" s="11"/>
      <c r="E167" s="10"/>
      <c r="F167" s="11"/>
      <c r="G167" s="12"/>
      <c r="H167" s="12"/>
      <c r="I167" s="12"/>
      <c r="J167" s="12"/>
      <c r="K167" s="12"/>
      <c r="L167" s="12"/>
      <c r="M167" s="12"/>
      <c r="N167" s="19">
        <v>168</v>
      </c>
      <c r="O167" s="10" t="s">
        <v>199</v>
      </c>
      <c r="P167" s="11" t="s">
        <v>57</v>
      </c>
      <c r="Q167" s="11"/>
      <c r="R167" s="11"/>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row>
    <row r="168" spans="1:42" ht="26" x14ac:dyDescent="0.35">
      <c r="A168" s="11"/>
      <c r="B168" s="11"/>
      <c r="C168" s="12"/>
      <c r="D168" s="11"/>
      <c r="E168" s="10"/>
      <c r="F168" s="11"/>
      <c r="G168" s="12"/>
      <c r="H168" s="12"/>
      <c r="I168" s="12"/>
      <c r="J168" s="12"/>
      <c r="K168" s="12"/>
      <c r="L168" s="12"/>
      <c r="M168" s="12"/>
      <c r="N168" s="14">
        <v>169</v>
      </c>
      <c r="O168" s="10" t="s">
        <v>66</v>
      </c>
      <c r="P168" s="11" t="s">
        <v>47</v>
      </c>
      <c r="Q168" s="11"/>
      <c r="R168" s="11"/>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row>
    <row r="169" spans="1:42" s="7" customFormat="1" ht="28" customHeight="1" x14ac:dyDescent="0.35">
      <c r="A169" s="12"/>
      <c r="B169" s="12"/>
      <c r="C169" s="12"/>
      <c r="D169" s="12"/>
      <c r="E169" s="12"/>
      <c r="F169" s="12"/>
      <c r="G169" s="12"/>
      <c r="H169" s="12"/>
      <c r="I169" s="12"/>
      <c r="J169" s="12"/>
      <c r="K169" s="12"/>
      <c r="L169" s="12"/>
      <c r="M169" s="12"/>
      <c r="N169" s="10">
        <v>170</v>
      </c>
      <c r="O169" s="91" t="s">
        <v>192</v>
      </c>
      <c r="P169" s="91" t="s">
        <v>193</v>
      </c>
      <c r="Q169" s="89" t="s">
        <v>194</v>
      </c>
      <c r="R169" s="11"/>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row>
    <row r="170" spans="1:42" s="7" customFormat="1" ht="34.5" customHeight="1" x14ac:dyDescent="0.35">
      <c r="A170" s="12"/>
      <c r="B170" s="12"/>
      <c r="C170" s="12"/>
      <c r="D170" s="12"/>
      <c r="E170" s="12"/>
      <c r="F170" s="12"/>
      <c r="G170" s="12"/>
      <c r="H170" s="12"/>
      <c r="I170" s="12"/>
      <c r="J170" s="12"/>
      <c r="K170" s="12"/>
      <c r="L170" s="12"/>
      <c r="M170" s="12"/>
      <c r="N170" s="10">
        <v>171</v>
      </c>
      <c r="O170" s="90" t="s">
        <v>195</v>
      </c>
      <c r="P170" s="91" t="s">
        <v>157</v>
      </c>
      <c r="Q170" s="89" t="s">
        <v>196</v>
      </c>
      <c r="R170" s="11"/>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row>
    <row r="171" spans="1:42" s="7" customFormat="1" ht="26" x14ac:dyDescent="0.35">
      <c r="A171" s="12"/>
      <c r="B171" s="12"/>
      <c r="C171" s="12"/>
      <c r="D171" s="12"/>
      <c r="E171" s="12"/>
      <c r="F171" s="12"/>
      <c r="G171" s="12"/>
      <c r="H171" s="12"/>
      <c r="I171" s="12"/>
      <c r="J171" s="12"/>
      <c r="K171" s="12"/>
      <c r="L171" s="12"/>
      <c r="M171" s="12"/>
      <c r="N171" s="19">
        <v>172</v>
      </c>
      <c r="O171" s="10" t="s">
        <v>48</v>
      </c>
      <c r="P171" s="11" t="s">
        <v>203</v>
      </c>
      <c r="Q171" s="12"/>
      <c r="R171" s="11"/>
      <c r="S171" s="4"/>
      <c r="T171" s="4"/>
      <c r="U171" s="4"/>
      <c r="V171" s="4"/>
      <c r="W171" s="4"/>
      <c r="X171" s="4"/>
      <c r="Y171" s="4"/>
      <c r="Z171" s="4"/>
      <c r="AA171" s="4"/>
      <c r="AB171" s="4"/>
      <c r="AC171" s="4"/>
      <c r="AD171" s="4"/>
      <c r="AE171" s="4"/>
      <c r="AF171" s="4"/>
      <c r="AG171" s="4"/>
      <c r="AH171" s="4"/>
      <c r="AI171" s="4"/>
      <c r="AJ171" s="4"/>
      <c r="AK171" s="4"/>
      <c r="AL171" s="4"/>
      <c r="AM171" s="4"/>
      <c r="AN171" s="4"/>
      <c r="AO171" s="4"/>
      <c r="AP171" s="4"/>
    </row>
    <row r="172" spans="1:42" s="7" customFormat="1" ht="41.5" customHeight="1" x14ac:dyDescent="0.35">
      <c r="A172" s="12"/>
      <c r="B172" s="12"/>
      <c r="C172" s="12"/>
      <c r="D172" s="12"/>
      <c r="E172" s="12"/>
      <c r="F172" s="12"/>
      <c r="G172" s="12"/>
      <c r="H172" s="12"/>
      <c r="I172" s="12"/>
      <c r="J172" s="12"/>
      <c r="K172" s="12"/>
      <c r="L172" s="12"/>
      <c r="M172" s="12"/>
      <c r="N172" s="14">
        <v>173</v>
      </c>
      <c r="O172" s="10" t="s">
        <v>197</v>
      </c>
      <c r="P172" s="11" t="s">
        <v>177</v>
      </c>
      <c r="Q172" s="12"/>
      <c r="R172" s="11"/>
      <c r="S172" s="4"/>
      <c r="T172" s="4"/>
      <c r="U172" s="4"/>
      <c r="V172" s="4"/>
      <c r="W172" s="4"/>
      <c r="X172" s="4"/>
      <c r="Y172" s="4"/>
      <c r="Z172" s="4"/>
      <c r="AA172" s="4"/>
      <c r="AB172" s="4"/>
      <c r="AC172" s="4"/>
      <c r="AD172" s="4"/>
      <c r="AE172" s="4"/>
      <c r="AF172" s="4"/>
      <c r="AG172" s="4"/>
      <c r="AH172" s="4"/>
      <c r="AI172" s="4"/>
      <c r="AJ172" s="4"/>
      <c r="AK172" s="4"/>
      <c r="AL172" s="4"/>
      <c r="AM172" s="4"/>
      <c r="AN172" s="4"/>
      <c r="AO172" s="4"/>
      <c r="AP172" s="4"/>
    </row>
    <row r="173" spans="1:42" s="7" customFormat="1" ht="41.5" customHeight="1" x14ac:dyDescent="0.35">
      <c r="A173" s="12"/>
      <c r="B173" s="12"/>
      <c r="C173" s="12"/>
      <c r="D173" s="12"/>
      <c r="E173" s="12"/>
      <c r="F173" s="12"/>
      <c r="G173" s="12"/>
      <c r="H173" s="12"/>
      <c r="I173" s="12"/>
      <c r="J173" s="12"/>
      <c r="K173" s="12"/>
      <c r="L173" s="12"/>
      <c r="M173" s="12"/>
      <c r="N173" s="10">
        <v>174</v>
      </c>
      <c r="O173" s="10" t="s">
        <v>178</v>
      </c>
      <c r="P173" s="11" t="s">
        <v>179</v>
      </c>
      <c r="Q173" s="12"/>
      <c r="R173" s="11"/>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row>
    <row r="174" spans="1:42" s="7" customFormat="1" ht="41.5" customHeight="1" x14ac:dyDescent="0.35">
      <c r="A174" s="12"/>
      <c r="B174" s="12"/>
      <c r="C174" s="12"/>
      <c r="D174" s="12"/>
      <c r="E174" s="12"/>
      <c r="F174" s="12"/>
      <c r="G174" s="12"/>
      <c r="H174" s="12"/>
      <c r="I174" s="12"/>
      <c r="J174" s="12"/>
      <c r="K174" s="12"/>
      <c r="L174" s="12"/>
      <c r="M174" s="12"/>
      <c r="N174" s="10">
        <v>175</v>
      </c>
      <c r="O174" s="10" t="s">
        <v>180</v>
      </c>
      <c r="P174" s="11" t="s">
        <v>63</v>
      </c>
      <c r="Q174" s="12"/>
      <c r="R174" s="11"/>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row>
    <row r="175" spans="1:42" s="7" customFormat="1" ht="41.5" customHeight="1" x14ac:dyDescent="0.35">
      <c r="A175" s="12"/>
      <c r="B175" s="12"/>
      <c r="C175" s="12"/>
      <c r="D175" s="12"/>
      <c r="E175" s="12"/>
      <c r="F175" s="12"/>
      <c r="G175" s="12"/>
      <c r="H175" s="12"/>
      <c r="I175" s="12"/>
      <c r="J175" s="12"/>
      <c r="K175" s="12"/>
      <c r="L175" s="12"/>
      <c r="M175" s="12"/>
      <c r="N175" s="19">
        <v>176</v>
      </c>
      <c r="O175" s="10" t="s">
        <v>221</v>
      </c>
      <c r="P175" s="11" t="s">
        <v>198</v>
      </c>
      <c r="Q175" s="12"/>
      <c r="R175" s="18"/>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row>
    <row r="176" spans="1:42" ht="26" x14ac:dyDescent="0.35">
      <c r="A176" s="11"/>
      <c r="B176" s="11"/>
      <c r="C176" s="12"/>
      <c r="D176" s="11"/>
      <c r="E176" s="10"/>
      <c r="F176" s="11"/>
      <c r="G176" s="12"/>
      <c r="H176" s="12"/>
      <c r="I176" s="12"/>
      <c r="J176" s="12"/>
      <c r="K176" s="12"/>
      <c r="L176" s="12"/>
      <c r="M176" s="12"/>
      <c r="N176" s="14">
        <v>177</v>
      </c>
      <c r="O176" s="10" t="s">
        <v>199</v>
      </c>
      <c r="P176" s="11" t="s">
        <v>57</v>
      </c>
      <c r="Q176" s="12"/>
      <c r="R176" s="11"/>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row>
    <row r="177" spans="1:42" s="7" customFormat="1" ht="41.5" customHeight="1" x14ac:dyDescent="0.35">
      <c r="A177" s="12"/>
      <c r="B177" s="12"/>
      <c r="C177" s="12"/>
      <c r="D177" s="12"/>
      <c r="E177" s="12"/>
      <c r="F177" s="12"/>
      <c r="G177" s="12"/>
      <c r="H177" s="12"/>
      <c r="I177" s="12"/>
      <c r="J177" s="12"/>
      <c r="K177" s="12"/>
      <c r="L177" s="12"/>
      <c r="M177" s="12"/>
      <c r="N177" s="10">
        <v>178</v>
      </c>
      <c r="O177" s="10" t="s">
        <v>184</v>
      </c>
      <c r="P177" s="11" t="s">
        <v>63</v>
      </c>
      <c r="Q177" s="12"/>
      <c r="R177" s="11"/>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row>
    <row r="178" spans="1:42" s="7" customFormat="1" ht="41.5" customHeight="1" x14ac:dyDescent="0.35">
      <c r="A178" s="12"/>
      <c r="B178" s="12"/>
      <c r="C178" s="12"/>
      <c r="D178" s="12"/>
      <c r="E178" s="12"/>
      <c r="F178" s="12"/>
      <c r="G178" s="12"/>
      <c r="H178" s="12"/>
      <c r="I178" s="12"/>
      <c r="J178" s="12"/>
      <c r="K178" s="12"/>
      <c r="L178" s="12"/>
      <c r="M178" s="12"/>
      <c r="N178" s="10">
        <v>179</v>
      </c>
      <c r="O178" s="10" t="s">
        <v>188</v>
      </c>
      <c r="P178" s="11" t="s">
        <v>198</v>
      </c>
      <c r="Q178" s="12"/>
      <c r="R178" s="18"/>
      <c r="S178" s="4"/>
      <c r="T178" s="4"/>
      <c r="U178" s="4"/>
      <c r="V178" s="4"/>
      <c r="W178" s="4"/>
      <c r="X178" s="4"/>
      <c r="Y178" s="4"/>
      <c r="Z178" s="4"/>
      <c r="AA178" s="4"/>
      <c r="AB178" s="4"/>
      <c r="AC178" s="4"/>
      <c r="AD178" s="4"/>
      <c r="AE178" s="4"/>
      <c r="AF178" s="4"/>
      <c r="AG178" s="4"/>
      <c r="AH178" s="4"/>
      <c r="AI178" s="4"/>
      <c r="AJ178" s="4"/>
      <c r="AK178" s="4"/>
      <c r="AL178" s="4"/>
      <c r="AM178" s="4"/>
      <c r="AN178" s="4"/>
      <c r="AO178" s="4"/>
      <c r="AP178" s="4"/>
    </row>
    <row r="179" spans="1:42" ht="26" x14ac:dyDescent="0.35">
      <c r="A179" s="11"/>
      <c r="B179" s="11"/>
      <c r="C179" s="12"/>
      <c r="D179" s="11"/>
      <c r="E179" s="10"/>
      <c r="F179" s="11"/>
      <c r="G179" s="12"/>
      <c r="H179" s="12"/>
      <c r="I179" s="12"/>
      <c r="J179" s="12"/>
      <c r="K179" s="12"/>
      <c r="L179" s="12"/>
      <c r="M179" s="12"/>
      <c r="N179" s="19">
        <v>180</v>
      </c>
      <c r="O179" s="10" t="s">
        <v>199</v>
      </c>
      <c r="P179" s="11" t="s">
        <v>57</v>
      </c>
      <c r="Q179" s="12"/>
      <c r="R179" s="11"/>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row>
    <row r="180" spans="1:42" s="7" customFormat="1" ht="41.5" customHeight="1" x14ac:dyDescent="0.35">
      <c r="A180" s="12"/>
      <c r="B180" s="12"/>
      <c r="C180" s="12"/>
      <c r="D180" s="12"/>
      <c r="E180" s="12"/>
      <c r="F180" s="12"/>
      <c r="G180" s="12"/>
      <c r="H180" s="12"/>
      <c r="I180" s="12"/>
      <c r="J180" s="12"/>
      <c r="K180" s="12"/>
      <c r="L180" s="12"/>
      <c r="M180" s="12"/>
      <c r="N180" s="14">
        <v>181</v>
      </c>
      <c r="O180" s="10" t="s">
        <v>185</v>
      </c>
      <c r="P180" s="11" t="s">
        <v>63</v>
      </c>
      <c r="Q180" s="12"/>
      <c r="R180" s="11"/>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row>
    <row r="181" spans="1:42" s="7" customFormat="1" ht="41.5" customHeight="1" x14ac:dyDescent="0.35">
      <c r="A181" s="12"/>
      <c r="B181" s="12"/>
      <c r="C181" s="12"/>
      <c r="D181" s="12"/>
      <c r="E181" s="12"/>
      <c r="F181" s="12"/>
      <c r="G181" s="12"/>
      <c r="H181" s="12"/>
      <c r="I181" s="12"/>
      <c r="J181" s="12"/>
      <c r="K181" s="12"/>
      <c r="L181" s="12"/>
      <c r="M181" s="12"/>
      <c r="N181" s="10">
        <v>182</v>
      </c>
      <c r="O181" s="10" t="s">
        <v>188</v>
      </c>
      <c r="P181" s="11" t="s">
        <v>198</v>
      </c>
      <c r="Q181" s="12"/>
      <c r="R181" s="18"/>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row>
    <row r="182" spans="1:42" ht="26" x14ac:dyDescent="0.35">
      <c r="A182" s="11"/>
      <c r="B182" s="11"/>
      <c r="C182" s="12"/>
      <c r="D182" s="11"/>
      <c r="E182" s="10"/>
      <c r="F182" s="11"/>
      <c r="G182" s="12"/>
      <c r="H182" s="12"/>
      <c r="I182" s="12"/>
      <c r="J182" s="12"/>
      <c r="K182" s="12"/>
      <c r="L182" s="12"/>
      <c r="M182" s="12"/>
      <c r="N182" s="10">
        <v>183</v>
      </c>
      <c r="O182" s="10" t="s">
        <v>199</v>
      </c>
      <c r="P182" s="11" t="s">
        <v>57</v>
      </c>
      <c r="Q182" s="12"/>
      <c r="R182" s="11"/>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row>
    <row r="183" spans="1:42" s="7" customFormat="1" ht="41.5" customHeight="1" x14ac:dyDescent="0.35">
      <c r="A183" s="12"/>
      <c r="B183" s="12"/>
      <c r="C183" s="12"/>
      <c r="D183" s="12"/>
      <c r="E183" s="12"/>
      <c r="F183" s="12"/>
      <c r="G183" s="12"/>
      <c r="H183" s="12"/>
      <c r="I183" s="12"/>
      <c r="J183" s="12"/>
      <c r="K183" s="12"/>
      <c r="L183" s="12"/>
      <c r="M183" s="12"/>
      <c r="N183" s="19">
        <v>184</v>
      </c>
      <c r="O183" s="10" t="s">
        <v>202</v>
      </c>
      <c r="P183" s="11" t="s">
        <v>63</v>
      </c>
      <c r="Q183" s="12"/>
      <c r="R183" s="11"/>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row>
    <row r="184" spans="1:42" s="7" customFormat="1" ht="41.5" customHeight="1" x14ac:dyDescent="0.35">
      <c r="A184" s="12"/>
      <c r="B184" s="12"/>
      <c r="C184" s="12"/>
      <c r="D184" s="12"/>
      <c r="E184" s="12"/>
      <c r="F184" s="12"/>
      <c r="G184" s="12"/>
      <c r="H184" s="12"/>
      <c r="I184" s="12"/>
      <c r="J184" s="12"/>
      <c r="K184" s="12"/>
      <c r="L184" s="12"/>
      <c r="M184" s="12"/>
      <c r="N184" s="14">
        <v>185</v>
      </c>
      <c r="O184" s="10" t="s">
        <v>188</v>
      </c>
      <c r="P184" s="11" t="s">
        <v>198</v>
      </c>
      <c r="Q184" s="12"/>
      <c r="R184" s="18"/>
      <c r="S184" s="4"/>
      <c r="T184" s="4"/>
      <c r="U184" s="4"/>
      <c r="V184" s="4"/>
      <c r="W184" s="4"/>
      <c r="X184" s="4"/>
      <c r="Y184" s="4"/>
      <c r="Z184" s="4"/>
      <c r="AA184" s="4"/>
      <c r="AB184" s="4"/>
      <c r="AC184" s="4"/>
      <c r="AD184" s="4"/>
      <c r="AE184" s="4"/>
      <c r="AF184" s="4"/>
      <c r="AG184" s="4"/>
      <c r="AH184" s="4"/>
      <c r="AI184" s="4"/>
      <c r="AJ184" s="4"/>
      <c r="AK184" s="4"/>
      <c r="AL184" s="4"/>
      <c r="AM184" s="4"/>
      <c r="AN184" s="4"/>
      <c r="AO184" s="4"/>
      <c r="AP184" s="4"/>
    </row>
    <row r="185" spans="1:42" ht="26" x14ac:dyDescent="0.35">
      <c r="A185" s="11"/>
      <c r="B185" s="11"/>
      <c r="C185" s="12"/>
      <c r="D185" s="11"/>
      <c r="E185" s="10"/>
      <c r="F185" s="11"/>
      <c r="G185" s="12"/>
      <c r="H185" s="12"/>
      <c r="I185" s="12"/>
      <c r="J185" s="12"/>
      <c r="K185" s="12"/>
      <c r="L185" s="12"/>
      <c r="M185" s="12"/>
      <c r="N185" s="10">
        <v>186</v>
      </c>
      <c r="O185" s="10" t="s">
        <v>199</v>
      </c>
      <c r="P185" s="11" t="s">
        <v>57</v>
      </c>
      <c r="Q185" s="12"/>
      <c r="R185" s="11"/>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row>
    <row r="186" spans="1:42" s="7" customFormat="1" ht="41.5" customHeight="1" x14ac:dyDescent="0.35">
      <c r="A186" s="12"/>
      <c r="B186" s="12"/>
      <c r="C186" s="12"/>
      <c r="D186" s="12"/>
      <c r="E186" s="12"/>
      <c r="F186" s="12"/>
      <c r="G186" s="12"/>
      <c r="H186" s="12"/>
      <c r="I186" s="12"/>
      <c r="J186" s="12"/>
      <c r="K186" s="12"/>
      <c r="L186" s="12"/>
      <c r="M186" s="12"/>
      <c r="N186" s="10">
        <v>187</v>
      </c>
      <c r="O186" s="10" t="s">
        <v>201</v>
      </c>
      <c r="P186" s="11" t="s">
        <v>63</v>
      </c>
      <c r="Q186" s="12"/>
      <c r="R186" s="11"/>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row>
    <row r="187" spans="1:42" s="7" customFormat="1" ht="41.5" customHeight="1" x14ac:dyDescent="0.35">
      <c r="A187" s="12"/>
      <c r="B187" s="12"/>
      <c r="C187" s="12"/>
      <c r="D187" s="12"/>
      <c r="E187" s="12"/>
      <c r="F187" s="12"/>
      <c r="G187" s="12"/>
      <c r="H187" s="12"/>
      <c r="I187" s="12"/>
      <c r="J187" s="12"/>
      <c r="K187" s="12"/>
      <c r="L187" s="12"/>
      <c r="M187" s="12"/>
      <c r="N187" s="19">
        <v>188</v>
      </c>
      <c r="O187" s="10" t="s">
        <v>188</v>
      </c>
      <c r="P187" s="11" t="s">
        <v>198</v>
      </c>
      <c r="Q187" s="12"/>
      <c r="R187" s="18"/>
      <c r="S187" s="4"/>
      <c r="T187" s="4"/>
      <c r="U187" s="4"/>
      <c r="V187" s="4"/>
      <c r="W187" s="4"/>
      <c r="X187" s="4"/>
      <c r="Y187" s="4"/>
      <c r="Z187" s="4"/>
      <c r="AA187" s="4"/>
      <c r="AB187" s="4"/>
      <c r="AC187" s="4"/>
      <c r="AD187" s="4"/>
      <c r="AE187" s="4"/>
      <c r="AF187" s="4"/>
      <c r="AG187" s="4"/>
      <c r="AH187" s="4"/>
      <c r="AI187" s="4"/>
      <c r="AJ187" s="4"/>
      <c r="AK187" s="4"/>
      <c r="AL187" s="4"/>
      <c r="AM187" s="4"/>
      <c r="AN187" s="4"/>
      <c r="AO187" s="4"/>
      <c r="AP187" s="4"/>
    </row>
    <row r="188" spans="1:42" ht="26" x14ac:dyDescent="0.35">
      <c r="A188" s="11"/>
      <c r="B188" s="11"/>
      <c r="C188" s="12"/>
      <c r="D188" s="11"/>
      <c r="E188" s="10"/>
      <c r="F188" s="11"/>
      <c r="G188" s="12"/>
      <c r="H188" s="12"/>
      <c r="I188" s="12"/>
      <c r="J188" s="12"/>
      <c r="K188" s="12"/>
      <c r="L188" s="12"/>
      <c r="M188" s="12"/>
      <c r="N188" s="14">
        <v>189</v>
      </c>
      <c r="O188" s="10" t="s">
        <v>199</v>
      </c>
      <c r="P188" s="11" t="s">
        <v>57</v>
      </c>
      <c r="Q188" s="12"/>
      <c r="R188" s="11"/>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row>
    <row r="189" spans="1:42" s="7" customFormat="1" ht="41.5" customHeight="1" x14ac:dyDescent="0.35">
      <c r="A189" s="12"/>
      <c r="B189" s="12"/>
      <c r="C189" s="12"/>
      <c r="D189" s="12"/>
      <c r="E189" s="12"/>
      <c r="F189" s="12"/>
      <c r="G189" s="12"/>
      <c r="H189" s="12"/>
      <c r="I189" s="12"/>
      <c r="J189" s="12"/>
      <c r="K189" s="12"/>
      <c r="L189" s="12"/>
      <c r="M189" s="12"/>
      <c r="N189" s="10">
        <v>190</v>
      </c>
      <c r="O189" s="10" t="s">
        <v>200</v>
      </c>
      <c r="P189" s="11" t="s">
        <v>63</v>
      </c>
      <c r="Q189" s="12"/>
      <c r="R189" s="11"/>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row>
    <row r="190" spans="1:42" s="7" customFormat="1" ht="41.5" customHeight="1" x14ac:dyDescent="0.35">
      <c r="A190" s="12"/>
      <c r="B190" s="12"/>
      <c r="C190" s="12"/>
      <c r="D190" s="12"/>
      <c r="E190" s="12"/>
      <c r="F190" s="12"/>
      <c r="G190" s="12"/>
      <c r="H190" s="12"/>
      <c r="I190" s="12"/>
      <c r="J190" s="12"/>
      <c r="K190" s="12"/>
      <c r="L190" s="12"/>
      <c r="M190" s="12"/>
      <c r="N190" s="10">
        <v>191</v>
      </c>
      <c r="O190" s="10" t="s">
        <v>188</v>
      </c>
      <c r="P190" s="11" t="s">
        <v>198</v>
      </c>
      <c r="Q190" s="12"/>
      <c r="R190" s="18"/>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row>
    <row r="191" spans="1:42" ht="26" x14ac:dyDescent="0.35">
      <c r="A191" s="11"/>
      <c r="B191" s="11"/>
      <c r="C191" s="12"/>
      <c r="D191" s="11"/>
      <c r="E191" s="10"/>
      <c r="F191" s="11"/>
      <c r="G191" s="12"/>
      <c r="H191" s="12"/>
      <c r="I191" s="12"/>
      <c r="J191" s="12"/>
      <c r="K191" s="12"/>
      <c r="L191" s="12"/>
      <c r="M191" s="12"/>
      <c r="N191" s="19">
        <v>192</v>
      </c>
      <c r="O191" s="10" t="s">
        <v>199</v>
      </c>
      <c r="P191" s="11" t="s">
        <v>57</v>
      </c>
      <c r="Q191" s="12"/>
      <c r="R191" s="11"/>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row>
    <row r="192" spans="1:42" ht="26" x14ac:dyDescent="0.35">
      <c r="A192" s="11"/>
      <c r="B192" s="11"/>
      <c r="C192" s="12"/>
      <c r="D192" s="11"/>
      <c r="E192" s="10"/>
      <c r="F192" s="11"/>
      <c r="G192" s="12"/>
      <c r="H192" s="12"/>
      <c r="I192" s="12"/>
      <c r="J192" s="12"/>
      <c r="K192" s="12"/>
      <c r="L192" s="12"/>
      <c r="M192" s="12"/>
      <c r="N192" s="14">
        <v>193</v>
      </c>
      <c r="O192" s="10" t="s">
        <v>66</v>
      </c>
      <c r="P192" s="11" t="s">
        <v>47</v>
      </c>
      <c r="Q192" s="10"/>
      <c r="R192" s="11"/>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row>
    <row r="193" spans="1:42" s="7" customFormat="1" ht="28" customHeight="1" x14ac:dyDescent="0.35">
      <c r="A193" s="12"/>
      <c r="B193" s="12"/>
      <c r="C193" s="12"/>
      <c r="D193" s="12"/>
      <c r="E193" s="12"/>
      <c r="F193" s="12"/>
      <c r="G193" s="12"/>
      <c r="H193" s="12"/>
      <c r="I193" s="12"/>
      <c r="J193" s="12"/>
      <c r="K193" s="12"/>
      <c r="L193" s="12"/>
      <c r="M193" s="12"/>
      <c r="N193" s="10"/>
      <c r="O193" s="11"/>
      <c r="P193" s="11"/>
      <c r="Q193" s="12"/>
      <c r="R193" s="11"/>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row>
    <row r="194" spans="1:42" s="7" customFormat="1" ht="34.5" customHeight="1" x14ac:dyDescent="0.35">
      <c r="A194" s="12"/>
      <c r="B194" s="12"/>
      <c r="C194" s="12"/>
      <c r="D194" s="12"/>
      <c r="E194" s="12"/>
      <c r="F194" s="12"/>
      <c r="G194" s="12"/>
      <c r="H194" s="12"/>
      <c r="I194" s="12"/>
      <c r="J194" s="12"/>
      <c r="K194" s="12"/>
      <c r="L194" s="12"/>
      <c r="M194" s="12"/>
      <c r="N194" s="10"/>
      <c r="O194" s="10"/>
      <c r="P194" s="11"/>
      <c r="Q194" s="12"/>
      <c r="R194" s="11"/>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row>
    <row r="195" spans="1:42" s="7" customFormat="1" ht="13" x14ac:dyDescent="0.35">
      <c r="A195" s="12"/>
      <c r="B195" s="12"/>
      <c r="C195" s="12"/>
      <c r="D195" s="12"/>
      <c r="E195" s="12"/>
      <c r="F195" s="12"/>
      <c r="G195" s="12"/>
      <c r="H195" s="12"/>
      <c r="I195" s="12"/>
      <c r="J195" s="12"/>
      <c r="K195" s="12"/>
      <c r="L195" s="12"/>
      <c r="M195" s="12"/>
      <c r="N195" s="19"/>
      <c r="O195" s="10"/>
      <c r="P195" s="11"/>
      <c r="Q195" s="12"/>
      <c r="R195" s="11"/>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row>
    <row r="196" spans="1:42" s="7" customFormat="1" ht="41.5" customHeight="1" x14ac:dyDescent="0.35">
      <c r="A196" s="12"/>
      <c r="B196" s="12"/>
      <c r="C196" s="12"/>
      <c r="D196" s="12"/>
      <c r="E196" s="12"/>
      <c r="F196" s="12"/>
      <c r="G196" s="12"/>
      <c r="H196" s="12"/>
      <c r="I196" s="12"/>
      <c r="J196" s="12"/>
      <c r="K196" s="12"/>
      <c r="L196" s="12"/>
      <c r="M196" s="12"/>
      <c r="N196" s="14"/>
      <c r="O196" s="10"/>
      <c r="P196" s="11"/>
      <c r="Q196" s="12"/>
      <c r="R196" s="11"/>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row>
    <row r="197" spans="1:42" s="7" customFormat="1" ht="41.5" customHeight="1" x14ac:dyDescent="0.35">
      <c r="A197" s="12"/>
      <c r="B197" s="12"/>
      <c r="C197" s="12"/>
      <c r="D197" s="12"/>
      <c r="E197" s="12"/>
      <c r="F197" s="12"/>
      <c r="G197" s="12"/>
      <c r="H197" s="12"/>
      <c r="I197" s="12"/>
      <c r="J197" s="12"/>
      <c r="K197" s="12"/>
      <c r="L197" s="12"/>
      <c r="M197" s="12"/>
      <c r="N197" s="10"/>
      <c r="O197" s="10"/>
      <c r="P197" s="11"/>
      <c r="Q197" s="12"/>
      <c r="R197" s="11"/>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row>
    <row r="198" spans="1:42" s="7" customFormat="1" ht="41.5" customHeight="1" x14ac:dyDescent="0.35">
      <c r="A198" s="12"/>
      <c r="B198" s="12"/>
      <c r="C198" s="12"/>
      <c r="D198" s="12"/>
      <c r="E198" s="12"/>
      <c r="F198" s="12"/>
      <c r="G198" s="12"/>
      <c r="H198" s="12"/>
      <c r="I198" s="12"/>
      <c r="J198" s="12"/>
      <c r="K198" s="12"/>
      <c r="L198" s="12"/>
      <c r="M198" s="12"/>
      <c r="N198" s="10"/>
      <c r="O198" s="10"/>
      <c r="P198" s="11"/>
      <c r="Q198" s="12"/>
      <c r="R198" s="11"/>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row>
    <row r="199" spans="1:42" s="7" customFormat="1" ht="41.5" customHeight="1" x14ac:dyDescent="0.35">
      <c r="A199" s="12"/>
      <c r="B199" s="12"/>
      <c r="C199" s="12"/>
      <c r="D199" s="12"/>
      <c r="E199" s="12"/>
      <c r="F199" s="12"/>
      <c r="G199" s="12"/>
      <c r="H199" s="12"/>
      <c r="I199" s="12"/>
      <c r="J199" s="12"/>
      <c r="K199" s="12"/>
      <c r="L199" s="12"/>
      <c r="M199" s="12"/>
      <c r="N199" s="19"/>
      <c r="O199" s="10"/>
      <c r="P199" s="11"/>
      <c r="Q199" s="12"/>
      <c r="R199" s="18"/>
      <c r="S199" s="4"/>
      <c r="T199" s="4"/>
      <c r="U199" s="4"/>
      <c r="V199" s="4"/>
      <c r="W199" s="4"/>
      <c r="X199" s="4"/>
      <c r="Y199" s="4"/>
      <c r="Z199" s="4"/>
      <c r="AA199" s="4"/>
      <c r="AB199" s="4"/>
      <c r="AC199" s="4"/>
      <c r="AD199" s="4"/>
      <c r="AE199" s="4"/>
      <c r="AF199" s="4"/>
      <c r="AG199" s="4"/>
      <c r="AH199" s="4"/>
      <c r="AI199" s="4"/>
      <c r="AJ199" s="4"/>
      <c r="AK199" s="4"/>
      <c r="AL199" s="4"/>
      <c r="AM199" s="4"/>
      <c r="AN199" s="4"/>
      <c r="AO199" s="4"/>
      <c r="AP199" s="4"/>
    </row>
    <row r="200" spans="1:42" x14ac:dyDescent="0.35">
      <c r="A200" s="11"/>
      <c r="B200" s="11"/>
      <c r="C200" s="12"/>
      <c r="D200" s="11"/>
      <c r="E200" s="10"/>
      <c r="F200" s="11"/>
      <c r="G200" s="12"/>
      <c r="H200" s="12"/>
      <c r="I200" s="12"/>
      <c r="J200" s="12"/>
      <c r="K200" s="12"/>
      <c r="L200" s="12"/>
      <c r="M200" s="12"/>
      <c r="N200" s="14"/>
      <c r="O200" s="10"/>
      <c r="P200" s="11"/>
      <c r="Q200" s="12"/>
      <c r="R200" s="11"/>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row>
    <row r="201" spans="1:42" s="7" customFormat="1" ht="41.5" customHeight="1" x14ac:dyDescent="0.35">
      <c r="A201" s="12"/>
      <c r="B201" s="12"/>
      <c r="C201" s="12"/>
      <c r="D201" s="12"/>
      <c r="E201" s="12"/>
      <c r="F201" s="12"/>
      <c r="G201" s="12"/>
      <c r="H201" s="12"/>
      <c r="I201" s="12"/>
      <c r="J201" s="12"/>
      <c r="K201" s="12"/>
      <c r="L201" s="12"/>
      <c r="M201" s="12"/>
      <c r="N201" s="10"/>
      <c r="O201" s="10"/>
      <c r="P201" s="11"/>
      <c r="Q201" s="12"/>
      <c r="R201" s="11"/>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row>
    <row r="202" spans="1:42" s="7" customFormat="1" ht="41.5" customHeight="1" x14ac:dyDescent="0.35">
      <c r="A202" s="12"/>
      <c r="B202" s="12"/>
      <c r="C202" s="12"/>
      <c r="D202" s="12"/>
      <c r="E202" s="12"/>
      <c r="F202" s="12"/>
      <c r="G202" s="12"/>
      <c r="H202" s="12"/>
      <c r="I202" s="12"/>
      <c r="J202" s="12"/>
      <c r="K202" s="12"/>
      <c r="L202" s="12"/>
      <c r="M202" s="12"/>
      <c r="N202" s="10"/>
      <c r="O202" s="10"/>
      <c r="P202" s="11"/>
      <c r="Q202" s="12"/>
      <c r="R202" s="18"/>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row>
    <row r="203" spans="1:42" x14ac:dyDescent="0.35">
      <c r="A203" s="11"/>
      <c r="B203" s="11"/>
      <c r="C203" s="12"/>
      <c r="D203" s="11"/>
      <c r="E203" s="10"/>
      <c r="F203" s="11"/>
      <c r="G203" s="12"/>
      <c r="H203" s="12"/>
      <c r="I203" s="12"/>
      <c r="J203" s="12"/>
      <c r="K203" s="12"/>
      <c r="L203" s="12"/>
      <c r="M203" s="12"/>
      <c r="N203" s="19"/>
      <c r="O203" s="10"/>
      <c r="P203" s="11"/>
      <c r="Q203" s="12"/>
      <c r="R203" s="11"/>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row>
    <row r="204" spans="1:42" s="7" customFormat="1" ht="41.5" customHeight="1" x14ac:dyDescent="0.35">
      <c r="A204" s="12"/>
      <c r="B204" s="12"/>
      <c r="C204" s="12"/>
      <c r="D204" s="12"/>
      <c r="E204" s="12"/>
      <c r="F204" s="12"/>
      <c r="G204" s="12"/>
      <c r="H204" s="12"/>
      <c r="I204" s="12"/>
      <c r="J204" s="12"/>
      <c r="K204" s="12"/>
      <c r="L204" s="12"/>
      <c r="M204" s="12"/>
      <c r="N204" s="14"/>
      <c r="O204" s="10"/>
      <c r="P204" s="11"/>
      <c r="Q204" s="12"/>
      <c r="R204" s="11"/>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row>
    <row r="205" spans="1:42" s="7" customFormat="1" ht="41.5" customHeight="1" x14ac:dyDescent="0.35">
      <c r="A205" s="12"/>
      <c r="B205" s="12"/>
      <c r="C205" s="12"/>
      <c r="D205" s="12"/>
      <c r="E205" s="12"/>
      <c r="F205" s="12"/>
      <c r="G205" s="12"/>
      <c r="H205" s="12"/>
      <c r="I205" s="12"/>
      <c r="J205" s="12"/>
      <c r="K205" s="12"/>
      <c r="L205" s="12"/>
      <c r="M205" s="12"/>
      <c r="N205" s="10"/>
      <c r="O205" s="10"/>
      <c r="P205" s="11"/>
      <c r="Q205" s="12"/>
      <c r="R205" s="18"/>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row>
    <row r="206" spans="1:42" x14ac:dyDescent="0.35">
      <c r="A206" s="11"/>
      <c r="B206" s="11"/>
      <c r="C206" s="12"/>
      <c r="D206" s="11"/>
      <c r="E206" s="10"/>
      <c r="F206" s="11"/>
      <c r="G206" s="12"/>
      <c r="H206" s="12"/>
      <c r="I206" s="12"/>
      <c r="J206" s="12"/>
      <c r="K206" s="12"/>
      <c r="L206" s="12"/>
      <c r="M206" s="12"/>
      <c r="N206" s="10"/>
      <c r="O206" s="10"/>
      <c r="P206" s="11"/>
      <c r="Q206" s="12"/>
      <c r="R206" s="11"/>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row>
    <row r="207" spans="1:42" s="7" customFormat="1" ht="41.5" customHeight="1" x14ac:dyDescent="0.35">
      <c r="A207" s="12"/>
      <c r="B207" s="12"/>
      <c r="C207" s="12"/>
      <c r="D207" s="12"/>
      <c r="E207" s="12"/>
      <c r="F207" s="12"/>
      <c r="G207" s="12"/>
      <c r="H207" s="12"/>
      <c r="I207" s="12"/>
      <c r="J207" s="12"/>
      <c r="K207" s="12"/>
      <c r="L207" s="12"/>
      <c r="M207" s="12"/>
      <c r="N207" s="19"/>
      <c r="O207" s="10"/>
      <c r="P207" s="11"/>
      <c r="Q207" s="12"/>
      <c r="R207" s="11"/>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row>
    <row r="208" spans="1:42" s="7" customFormat="1" ht="41.5" customHeight="1" x14ac:dyDescent="0.35">
      <c r="A208" s="12"/>
      <c r="B208" s="12"/>
      <c r="C208" s="12"/>
      <c r="D208" s="12"/>
      <c r="E208" s="12"/>
      <c r="F208" s="12"/>
      <c r="G208" s="12"/>
      <c r="H208" s="12"/>
      <c r="I208" s="12"/>
      <c r="J208" s="12"/>
      <c r="K208" s="12"/>
      <c r="L208" s="12"/>
      <c r="M208" s="12"/>
      <c r="N208" s="14"/>
      <c r="O208" s="10"/>
      <c r="P208" s="11"/>
      <c r="Q208" s="12"/>
      <c r="R208" s="18"/>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row>
    <row r="209" spans="1:42" x14ac:dyDescent="0.35">
      <c r="A209" s="11"/>
      <c r="B209" s="11"/>
      <c r="C209" s="12"/>
      <c r="D209" s="11"/>
      <c r="E209" s="10"/>
      <c r="F209" s="11"/>
      <c r="G209" s="12"/>
      <c r="H209" s="12"/>
      <c r="I209" s="12"/>
      <c r="J209" s="12"/>
      <c r="K209" s="12"/>
      <c r="L209" s="12"/>
      <c r="M209" s="12"/>
      <c r="N209" s="10"/>
      <c r="O209" s="10"/>
      <c r="P209" s="11"/>
      <c r="Q209" s="12"/>
      <c r="R209" s="11"/>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row>
    <row r="210" spans="1:42" s="7" customFormat="1" ht="41.5" customHeight="1" x14ac:dyDescent="0.35">
      <c r="A210" s="12"/>
      <c r="B210" s="12"/>
      <c r="C210" s="12"/>
      <c r="D210" s="12"/>
      <c r="E210" s="12"/>
      <c r="F210" s="12"/>
      <c r="G210" s="12"/>
      <c r="H210" s="12"/>
      <c r="I210" s="12"/>
      <c r="J210" s="12"/>
      <c r="K210" s="12"/>
      <c r="L210" s="12"/>
      <c r="M210" s="12"/>
      <c r="N210" s="10"/>
      <c r="O210" s="10"/>
      <c r="P210" s="11"/>
      <c r="Q210" s="12"/>
      <c r="R210" s="11"/>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row>
    <row r="211" spans="1:42" s="7" customFormat="1" ht="41.5" customHeight="1" x14ac:dyDescent="0.35">
      <c r="A211" s="12"/>
      <c r="B211" s="12"/>
      <c r="C211" s="12"/>
      <c r="D211" s="12"/>
      <c r="E211" s="12"/>
      <c r="F211" s="12"/>
      <c r="G211" s="12"/>
      <c r="H211" s="12"/>
      <c r="I211" s="12"/>
      <c r="J211" s="12"/>
      <c r="K211" s="12"/>
      <c r="L211" s="12"/>
      <c r="M211" s="12"/>
      <c r="N211" s="19"/>
      <c r="O211" s="10"/>
      <c r="P211" s="11"/>
      <c r="Q211" s="12"/>
      <c r="R211" s="18"/>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row>
    <row r="212" spans="1:42" x14ac:dyDescent="0.35">
      <c r="A212" s="11"/>
      <c r="B212" s="11"/>
      <c r="C212" s="12"/>
      <c r="D212" s="11"/>
      <c r="E212" s="10"/>
      <c r="F212" s="11"/>
      <c r="G212" s="12"/>
      <c r="H212" s="12"/>
      <c r="I212" s="12"/>
      <c r="J212" s="12"/>
      <c r="K212" s="12"/>
      <c r="L212" s="12"/>
      <c r="M212" s="12"/>
      <c r="N212" s="14"/>
      <c r="O212" s="10"/>
      <c r="P212" s="11"/>
      <c r="Q212" s="12"/>
      <c r="R212" s="11"/>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row>
    <row r="213" spans="1:42" s="7" customFormat="1" ht="41.5" customHeight="1" x14ac:dyDescent="0.35">
      <c r="A213" s="12"/>
      <c r="B213" s="12"/>
      <c r="C213" s="12"/>
      <c r="D213" s="12"/>
      <c r="E213" s="12"/>
      <c r="F213" s="12"/>
      <c r="G213" s="12"/>
      <c r="H213" s="12"/>
      <c r="I213" s="12"/>
      <c r="J213" s="12"/>
      <c r="K213" s="12"/>
      <c r="L213" s="12"/>
      <c r="M213" s="12"/>
      <c r="N213" s="10"/>
      <c r="O213" s="10"/>
      <c r="P213" s="11"/>
      <c r="Q213" s="12"/>
      <c r="R213" s="11"/>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row>
    <row r="214" spans="1:42" s="7" customFormat="1" ht="41.5" customHeight="1" x14ac:dyDescent="0.35">
      <c r="A214" s="12"/>
      <c r="B214" s="12"/>
      <c r="C214" s="12"/>
      <c r="D214" s="12"/>
      <c r="E214" s="12"/>
      <c r="F214" s="12"/>
      <c r="G214" s="12"/>
      <c r="H214" s="12"/>
      <c r="I214" s="12"/>
      <c r="J214" s="12"/>
      <c r="K214" s="12"/>
      <c r="L214" s="12"/>
      <c r="M214" s="12"/>
      <c r="N214" s="10"/>
      <c r="O214" s="10"/>
      <c r="P214" s="11"/>
      <c r="Q214" s="12"/>
      <c r="R214" s="18"/>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row>
    <row r="215" spans="1:42" x14ac:dyDescent="0.35">
      <c r="A215" s="11"/>
      <c r="B215" s="11"/>
      <c r="C215" s="12"/>
      <c r="D215" s="11"/>
      <c r="E215" s="10"/>
      <c r="F215" s="11"/>
      <c r="G215" s="12"/>
      <c r="H215" s="12"/>
      <c r="I215" s="12"/>
      <c r="J215" s="12"/>
      <c r="K215" s="12"/>
      <c r="L215" s="12"/>
      <c r="M215" s="12"/>
      <c r="N215" s="19"/>
      <c r="O215" s="10"/>
      <c r="P215" s="11"/>
      <c r="Q215" s="12"/>
      <c r="R215" s="11"/>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row>
    <row r="216" spans="1:42" x14ac:dyDescent="0.35">
      <c r="A216" s="11"/>
      <c r="B216" s="11"/>
      <c r="C216" s="12"/>
      <c r="D216" s="11"/>
      <c r="E216" s="10"/>
      <c r="F216" s="11"/>
      <c r="G216" s="12"/>
      <c r="H216" s="12"/>
      <c r="I216" s="12"/>
      <c r="J216" s="12"/>
      <c r="K216" s="12"/>
      <c r="L216" s="12"/>
      <c r="M216" s="12"/>
      <c r="N216" s="14"/>
      <c r="O216" s="10"/>
      <c r="P216" s="11"/>
      <c r="Q216" s="10"/>
      <c r="R216" s="11"/>
      <c r="S216" s="4"/>
      <c r="T216" s="4"/>
      <c r="U216" s="4"/>
      <c r="V216" s="4"/>
      <c r="W216" s="4"/>
      <c r="X216" s="4"/>
      <c r="Y216" s="4"/>
      <c r="Z216" s="4"/>
      <c r="AA216" s="4"/>
      <c r="AB216" s="4"/>
      <c r="AC216" s="4"/>
      <c r="AD216" s="4"/>
      <c r="AE216" s="4"/>
      <c r="AF216" s="4"/>
      <c r="AG216" s="4"/>
      <c r="AH216" s="4"/>
      <c r="AI216" s="4"/>
      <c r="AJ216" s="4"/>
      <c r="AK216" s="4"/>
      <c r="AL216" s="4"/>
      <c r="AM216" s="4"/>
      <c r="AN216" s="4"/>
      <c r="AO216" s="4"/>
      <c r="AP216" s="4"/>
    </row>
    <row r="217" spans="1:42" x14ac:dyDescent="0.35">
      <c r="A217" s="11"/>
      <c r="B217" s="11"/>
      <c r="C217" s="12"/>
      <c r="D217" s="11"/>
      <c r="E217" s="10"/>
      <c r="F217" s="11"/>
      <c r="G217" s="12"/>
      <c r="H217" s="12"/>
      <c r="I217" s="12"/>
      <c r="J217" s="12"/>
      <c r="K217" s="12"/>
      <c r="L217" s="12"/>
      <c r="M217" s="12"/>
      <c r="N217" s="10"/>
      <c r="O217" s="10"/>
      <c r="P217" s="11"/>
      <c r="Q217" s="10"/>
      <c r="R217" s="11"/>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row>
    <row r="218" spans="1:42" x14ac:dyDescent="0.35">
      <c r="A218" s="11"/>
      <c r="B218" s="11"/>
      <c r="C218" s="12"/>
      <c r="D218" s="11"/>
      <c r="E218" s="10"/>
      <c r="F218" s="11"/>
      <c r="G218" s="12"/>
      <c r="H218" s="12"/>
      <c r="I218" s="12"/>
      <c r="J218" s="12"/>
      <c r="K218" s="12"/>
      <c r="L218" s="12"/>
      <c r="M218" s="12"/>
      <c r="N218" s="10"/>
      <c r="O218" s="10"/>
      <c r="P218" s="11"/>
      <c r="Q218" s="10"/>
      <c r="R218" s="11"/>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row>
    <row r="219" spans="1:42" x14ac:dyDescent="0.35">
      <c r="A219" s="11"/>
      <c r="B219" s="11"/>
      <c r="C219" s="12"/>
      <c r="D219" s="11"/>
      <c r="E219" s="10"/>
      <c r="F219" s="11"/>
      <c r="G219" s="12"/>
      <c r="H219" s="12"/>
      <c r="I219" s="12"/>
      <c r="J219" s="12"/>
      <c r="K219" s="12"/>
      <c r="L219" s="12"/>
      <c r="M219" s="12"/>
      <c r="N219" s="19"/>
      <c r="O219" s="10"/>
      <c r="P219" s="11"/>
      <c r="Q219" s="10"/>
      <c r="R219" s="11"/>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row>
    <row r="220" spans="1:42" s="7" customFormat="1" ht="28" customHeight="1" x14ac:dyDescent="0.35">
      <c r="A220" s="12"/>
      <c r="B220" s="12"/>
      <c r="C220" s="12"/>
      <c r="D220" s="12"/>
      <c r="E220" s="12"/>
      <c r="F220" s="12"/>
      <c r="G220" s="12"/>
      <c r="H220" s="12"/>
      <c r="I220" s="12"/>
      <c r="J220" s="12"/>
      <c r="K220" s="12"/>
      <c r="L220" s="12"/>
      <c r="M220" s="12"/>
      <c r="N220" s="14"/>
      <c r="O220" s="11"/>
      <c r="P220" s="11"/>
      <c r="Q220" s="12"/>
      <c r="R220" s="11"/>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row>
    <row r="221" spans="1:42" s="7" customFormat="1" ht="34.5" customHeight="1" x14ac:dyDescent="0.35">
      <c r="A221" s="12"/>
      <c r="B221" s="12"/>
      <c r="C221" s="12"/>
      <c r="D221" s="12"/>
      <c r="E221" s="12"/>
      <c r="F221" s="12"/>
      <c r="G221" s="12"/>
      <c r="H221" s="12"/>
      <c r="I221" s="12"/>
      <c r="J221" s="12"/>
      <c r="K221" s="12"/>
      <c r="L221" s="12"/>
      <c r="M221" s="12"/>
      <c r="N221" s="10"/>
      <c r="O221" s="10"/>
      <c r="P221" s="11"/>
      <c r="Q221" s="12"/>
      <c r="R221" s="11"/>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row>
    <row r="222" spans="1:42" s="7" customFormat="1" ht="41.5" customHeight="1" x14ac:dyDescent="0.35">
      <c r="A222" s="12"/>
      <c r="B222" s="12"/>
      <c r="C222" s="12"/>
      <c r="D222" s="12"/>
      <c r="E222" s="12"/>
      <c r="F222" s="12"/>
      <c r="G222" s="12"/>
      <c r="H222" s="12"/>
      <c r="I222" s="12"/>
      <c r="J222" s="12"/>
      <c r="K222" s="12"/>
      <c r="L222" s="12"/>
      <c r="M222" s="12"/>
      <c r="N222" s="10"/>
      <c r="O222" s="10"/>
      <c r="P222" s="11"/>
      <c r="Q222" s="12"/>
      <c r="R222" s="11"/>
      <c r="S222" s="4"/>
      <c r="T222" s="4"/>
      <c r="U222" s="4"/>
      <c r="V222" s="4"/>
      <c r="W222" s="4"/>
      <c r="X222" s="4"/>
      <c r="Y222" s="4"/>
      <c r="Z222" s="4"/>
      <c r="AA222" s="4"/>
      <c r="AB222" s="4"/>
      <c r="AC222" s="4"/>
      <c r="AD222" s="4"/>
      <c r="AE222" s="4"/>
      <c r="AF222" s="4"/>
      <c r="AG222" s="4"/>
      <c r="AH222" s="4"/>
      <c r="AI222" s="4"/>
      <c r="AJ222" s="4"/>
      <c r="AK222" s="4"/>
      <c r="AL222" s="4"/>
      <c r="AM222" s="4"/>
      <c r="AN222" s="4"/>
      <c r="AO222" s="4"/>
      <c r="AP222" s="4"/>
    </row>
    <row r="223" spans="1:42" s="7" customFormat="1" ht="41.5" customHeight="1" x14ac:dyDescent="0.35">
      <c r="A223" s="12"/>
      <c r="B223" s="12"/>
      <c r="C223" s="12"/>
      <c r="D223" s="12"/>
      <c r="E223" s="12"/>
      <c r="F223" s="12"/>
      <c r="G223" s="12"/>
      <c r="H223" s="12"/>
      <c r="I223" s="12"/>
      <c r="J223" s="12"/>
      <c r="K223" s="12"/>
      <c r="L223" s="12"/>
      <c r="M223" s="12"/>
      <c r="N223" s="19"/>
      <c r="O223" s="10"/>
      <c r="P223" s="11"/>
      <c r="Q223" s="12"/>
      <c r="R223" s="11"/>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row>
    <row r="224" spans="1:42" s="7" customFormat="1" ht="35.5" customHeight="1" x14ac:dyDescent="0.35">
      <c r="A224" s="12"/>
      <c r="B224" s="12"/>
      <c r="C224" s="12"/>
      <c r="D224" s="12"/>
      <c r="E224" s="12"/>
      <c r="F224" s="12"/>
      <c r="G224" s="12"/>
      <c r="H224" s="12"/>
      <c r="I224" s="12"/>
      <c r="J224" s="12"/>
      <c r="K224" s="12"/>
      <c r="L224" s="12"/>
      <c r="M224" s="12"/>
      <c r="N224" s="14"/>
      <c r="O224" s="10"/>
      <c r="P224" s="11"/>
      <c r="Q224" s="12"/>
      <c r="R224" s="11"/>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row>
    <row r="225" spans="1:42" s="7" customFormat="1" ht="41.5" customHeight="1" x14ac:dyDescent="0.35">
      <c r="A225" s="12"/>
      <c r="B225" s="12"/>
      <c r="C225" s="12"/>
      <c r="D225" s="12"/>
      <c r="E225" s="12"/>
      <c r="F225" s="12"/>
      <c r="G225" s="12"/>
      <c r="H225" s="12"/>
      <c r="I225" s="12"/>
      <c r="J225" s="12"/>
      <c r="K225" s="12"/>
      <c r="L225" s="12"/>
      <c r="M225" s="12"/>
      <c r="N225" s="10"/>
      <c r="O225" s="10"/>
      <c r="P225" s="11"/>
      <c r="Q225" s="12"/>
      <c r="R225" s="11"/>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row>
    <row r="226" spans="1:42" s="7" customFormat="1" ht="41.5" customHeight="1" x14ac:dyDescent="0.35">
      <c r="A226" s="12"/>
      <c r="B226" s="12"/>
      <c r="C226" s="12"/>
      <c r="D226" s="12"/>
      <c r="E226" s="12"/>
      <c r="F226" s="12"/>
      <c r="G226" s="12"/>
      <c r="H226" s="12"/>
      <c r="I226" s="12"/>
      <c r="J226" s="12"/>
      <c r="K226" s="12"/>
      <c r="L226" s="12"/>
      <c r="M226" s="12"/>
      <c r="N226" s="10"/>
      <c r="O226" s="10"/>
      <c r="P226" s="11"/>
      <c r="Q226" s="12"/>
      <c r="R226" s="11"/>
      <c r="S226" s="4"/>
      <c r="T226" s="4"/>
      <c r="U226" s="4"/>
      <c r="V226" s="4"/>
      <c r="W226" s="4"/>
      <c r="X226" s="4"/>
      <c r="Y226" s="4"/>
      <c r="Z226" s="4"/>
      <c r="AA226" s="4"/>
      <c r="AB226" s="4"/>
      <c r="AC226" s="4"/>
      <c r="AD226" s="4"/>
      <c r="AE226" s="4"/>
      <c r="AF226" s="4"/>
      <c r="AG226" s="4"/>
      <c r="AH226" s="4"/>
      <c r="AI226" s="4"/>
      <c r="AJ226" s="4"/>
      <c r="AK226" s="4"/>
      <c r="AL226" s="4"/>
      <c r="AM226" s="4"/>
      <c r="AN226" s="4"/>
      <c r="AO226" s="4"/>
      <c r="AP226" s="4"/>
    </row>
    <row r="227" spans="1:42" s="7" customFormat="1" ht="41.5" customHeight="1" x14ac:dyDescent="0.35">
      <c r="A227" s="12"/>
      <c r="B227" s="12"/>
      <c r="C227" s="12"/>
      <c r="D227" s="12"/>
      <c r="E227" s="12"/>
      <c r="F227" s="12"/>
      <c r="G227" s="12"/>
      <c r="H227" s="12"/>
      <c r="I227" s="12"/>
      <c r="J227" s="12"/>
      <c r="K227" s="12"/>
      <c r="L227" s="12"/>
      <c r="M227" s="12"/>
      <c r="N227" s="10"/>
      <c r="O227" s="10"/>
      <c r="P227" s="11"/>
      <c r="Q227" s="12"/>
      <c r="R227" s="11"/>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row>
    <row r="228" spans="1:42" s="7" customFormat="1" ht="41.5" customHeight="1" x14ac:dyDescent="0.35">
      <c r="A228" s="12"/>
      <c r="B228" s="12"/>
      <c r="C228" s="12"/>
      <c r="D228" s="12"/>
      <c r="E228" s="12"/>
      <c r="F228" s="12"/>
      <c r="G228" s="12"/>
      <c r="H228" s="12"/>
      <c r="I228" s="12"/>
      <c r="J228" s="12"/>
      <c r="K228" s="12"/>
      <c r="L228" s="12"/>
      <c r="M228" s="12"/>
      <c r="N228" s="10"/>
      <c r="O228" s="10"/>
      <c r="P228" s="11"/>
      <c r="Q228" s="12"/>
      <c r="R228" s="18"/>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row>
    <row r="229" spans="1:42" x14ac:dyDescent="0.35">
      <c r="A229" s="11"/>
      <c r="B229" s="10"/>
      <c r="C229" s="12"/>
      <c r="D229" s="10"/>
      <c r="E229" s="11"/>
      <c r="F229" s="11"/>
      <c r="G229" s="12"/>
      <c r="H229" s="12"/>
      <c r="I229" s="12"/>
      <c r="J229" s="12"/>
      <c r="K229" s="12"/>
      <c r="L229" s="12"/>
      <c r="M229" s="12"/>
      <c r="N229" s="11"/>
      <c r="O229" s="11"/>
      <c r="P229" s="10"/>
      <c r="Q229" s="11"/>
      <c r="R229" s="11"/>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row>
    <row r="230" spans="1:42" x14ac:dyDescent="0.35">
      <c r="A230" s="11"/>
      <c r="B230" s="10"/>
      <c r="C230" s="12"/>
      <c r="D230" s="10"/>
      <c r="E230" s="11"/>
      <c r="F230" s="11"/>
      <c r="G230" s="12"/>
      <c r="H230" s="12"/>
      <c r="I230" s="12"/>
      <c r="J230" s="12"/>
      <c r="K230" s="12"/>
      <c r="L230" s="12"/>
      <c r="M230" s="12"/>
      <c r="N230" s="11"/>
      <c r="O230" s="11"/>
      <c r="P230" s="10"/>
      <c r="Q230" s="11"/>
      <c r="R230" s="11"/>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row>
    <row r="231" spans="1:42" x14ac:dyDescent="0.35">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row>
    <row r="232" spans="1:42" x14ac:dyDescent="0.35">
      <c r="S232" s="4"/>
      <c r="T232" s="4"/>
      <c r="U232" s="4"/>
      <c r="V232" s="4"/>
      <c r="W232" s="4"/>
      <c r="X232" s="4"/>
      <c r="Y232" s="4"/>
      <c r="Z232" s="4"/>
      <c r="AA232" s="4"/>
      <c r="AB232" s="4"/>
      <c r="AC232" s="4"/>
      <c r="AD232" s="4"/>
      <c r="AE232" s="4"/>
      <c r="AF232" s="4"/>
      <c r="AG232" s="4"/>
      <c r="AH232" s="4"/>
      <c r="AI232" s="4"/>
      <c r="AJ232" s="4"/>
      <c r="AK232" s="4"/>
      <c r="AL232" s="4"/>
      <c r="AM232" s="4"/>
      <c r="AN232" s="4"/>
      <c r="AO232" s="4"/>
      <c r="AP232" s="4"/>
    </row>
    <row r="233" spans="1:42" x14ac:dyDescent="0.35">
      <c r="S233" s="4"/>
      <c r="T233" s="4"/>
      <c r="U233" s="4"/>
      <c r="V233" s="4"/>
      <c r="W233" s="4"/>
      <c r="X233" s="4"/>
      <c r="Y233" s="4"/>
      <c r="Z233" s="4"/>
      <c r="AA233" s="4"/>
      <c r="AB233" s="4"/>
      <c r="AC233" s="4"/>
      <c r="AD233" s="4"/>
      <c r="AE233" s="4"/>
      <c r="AF233" s="4"/>
      <c r="AG233" s="4"/>
      <c r="AH233" s="4"/>
      <c r="AI233" s="4"/>
      <c r="AJ233" s="4"/>
      <c r="AK233" s="4"/>
      <c r="AL233" s="4"/>
      <c r="AM233" s="4"/>
      <c r="AN233" s="4"/>
      <c r="AO233" s="4"/>
      <c r="AP233" s="4"/>
    </row>
    <row r="234" spans="1:42" x14ac:dyDescent="0.35">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row>
    <row r="235" spans="1:42" x14ac:dyDescent="0.35">
      <c r="S235" s="4"/>
      <c r="T235" s="4"/>
      <c r="U235" s="4"/>
      <c r="V235" s="4"/>
      <c r="W235" s="4"/>
      <c r="X235" s="4"/>
      <c r="Y235" s="4"/>
      <c r="Z235" s="4"/>
      <c r="AA235" s="4"/>
      <c r="AB235" s="4"/>
      <c r="AC235" s="4"/>
      <c r="AD235" s="4"/>
      <c r="AE235" s="4"/>
      <c r="AF235" s="4"/>
      <c r="AG235" s="4"/>
      <c r="AH235" s="4"/>
      <c r="AI235" s="4"/>
      <c r="AJ235" s="4"/>
      <c r="AK235" s="4"/>
      <c r="AL235" s="4"/>
      <c r="AM235" s="4"/>
      <c r="AN235" s="4"/>
      <c r="AO235" s="4"/>
      <c r="AP235" s="4"/>
    </row>
    <row r="236" spans="1:42" x14ac:dyDescent="0.35">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row>
    <row r="237" spans="1:42" x14ac:dyDescent="0.35">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row>
    <row r="238" spans="1:42" x14ac:dyDescent="0.35">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row>
    <row r="239" spans="1:42" x14ac:dyDescent="0.35">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row>
    <row r="240" spans="1:42" x14ac:dyDescent="0.35">
      <c r="S240" s="4"/>
      <c r="T240" s="4"/>
      <c r="U240" s="4"/>
      <c r="V240" s="4"/>
      <c r="W240" s="4"/>
      <c r="X240" s="4"/>
      <c r="Y240" s="4"/>
      <c r="Z240" s="4"/>
      <c r="AA240" s="4"/>
      <c r="AB240" s="4"/>
      <c r="AC240" s="4"/>
      <c r="AD240" s="4"/>
      <c r="AE240" s="4"/>
      <c r="AF240" s="4"/>
      <c r="AG240" s="4"/>
      <c r="AH240" s="4"/>
      <c r="AI240" s="4"/>
      <c r="AJ240" s="4"/>
      <c r="AK240" s="4"/>
      <c r="AL240" s="4"/>
      <c r="AM240" s="4"/>
      <c r="AN240" s="4"/>
      <c r="AO240" s="4"/>
      <c r="AP240" s="4"/>
    </row>
    <row r="241" spans="19:42" x14ac:dyDescent="0.35">
      <c r="S241" s="4"/>
      <c r="T241" s="4"/>
      <c r="U241" s="4"/>
      <c r="V241" s="4"/>
      <c r="W241" s="4"/>
      <c r="X241" s="4"/>
      <c r="Y241" s="4"/>
      <c r="Z241" s="4"/>
      <c r="AA241" s="4"/>
      <c r="AB241" s="4"/>
      <c r="AC241" s="4"/>
      <c r="AD241" s="4"/>
      <c r="AE241" s="4"/>
      <c r="AF241" s="4"/>
      <c r="AG241" s="4"/>
      <c r="AH241" s="4"/>
      <c r="AI241" s="4"/>
      <c r="AJ241" s="4"/>
      <c r="AK241" s="4"/>
      <c r="AL241" s="4"/>
      <c r="AM241" s="4"/>
      <c r="AN241" s="4"/>
      <c r="AO241" s="4"/>
      <c r="AP241" s="4"/>
    </row>
    <row r="242" spans="19:42" x14ac:dyDescent="0.35">
      <c r="S242" s="4"/>
      <c r="T242" s="4"/>
      <c r="U242" s="4"/>
      <c r="V242" s="4"/>
      <c r="W242" s="4"/>
      <c r="X242" s="4"/>
      <c r="Y242" s="4"/>
      <c r="Z242" s="4"/>
      <c r="AA242" s="4"/>
      <c r="AB242" s="4"/>
      <c r="AC242" s="4"/>
      <c r="AD242" s="4"/>
      <c r="AE242" s="4"/>
      <c r="AF242" s="4"/>
      <c r="AG242" s="4"/>
      <c r="AH242" s="4"/>
      <c r="AI242" s="4"/>
      <c r="AJ242" s="4"/>
      <c r="AK242" s="4"/>
      <c r="AL242" s="4"/>
      <c r="AM242" s="4"/>
      <c r="AN242" s="4"/>
      <c r="AO242" s="4"/>
      <c r="AP242" s="4"/>
    </row>
    <row r="243" spans="19:42" x14ac:dyDescent="0.35">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row>
    <row r="244" spans="19:42" x14ac:dyDescent="0.35">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row>
    <row r="245" spans="19:42" x14ac:dyDescent="0.35">
      <c r="S245" s="4"/>
      <c r="T245" s="4"/>
      <c r="U245" s="4"/>
      <c r="V245" s="4"/>
      <c r="W245" s="4"/>
      <c r="X245" s="4"/>
      <c r="Y245" s="4"/>
      <c r="Z245" s="4"/>
      <c r="AA245" s="4"/>
      <c r="AB245" s="4"/>
      <c r="AC245" s="4"/>
      <c r="AD245" s="4"/>
      <c r="AE245" s="4"/>
      <c r="AF245" s="4"/>
      <c r="AG245" s="4"/>
      <c r="AH245" s="4"/>
      <c r="AI245" s="4"/>
      <c r="AJ245" s="4"/>
      <c r="AK245" s="4"/>
      <c r="AL245" s="4"/>
      <c r="AM245" s="4"/>
      <c r="AN245" s="4"/>
      <c r="AO245" s="4"/>
      <c r="AP245" s="4"/>
    </row>
    <row r="246" spans="19:42" x14ac:dyDescent="0.35">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row>
    <row r="247" spans="19:42" x14ac:dyDescent="0.35">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row>
    <row r="248" spans="19:42" x14ac:dyDescent="0.35">
      <c r="S248" s="4"/>
      <c r="T248" s="4"/>
      <c r="U248" s="4"/>
      <c r="V248" s="4"/>
      <c r="W248" s="4"/>
      <c r="X248" s="4"/>
      <c r="Y248" s="4"/>
      <c r="Z248" s="4"/>
      <c r="AA248" s="4"/>
      <c r="AB248" s="4"/>
      <c r="AC248" s="4"/>
      <c r="AD248" s="4"/>
      <c r="AE248" s="4"/>
      <c r="AF248" s="4"/>
      <c r="AG248" s="4"/>
      <c r="AH248" s="4"/>
      <c r="AI248" s="4"/>
      <c r="AJ248" s="4"/>
      <c r="AK248" s="4"/>
      <c r="AL248" s="4"/>
      <c r="AM248" s="4"/>
      <c r="AN248" s="4"/>
      <c r="AO248" s="4"/>
      <c r="AP248" s="4"/>
    </row>
    <row r="249" spans="19:42" x14ac:dyDescent="0.35">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row>
    <row r="250" spans="19:42" x14ac:dyDescent="0.35">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row>
    <row r="251" spans="19:42" x14ac:dyDescent="0.35">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row>
    <row r="252" spans="19:42" x14ac:dyDescent="0.35">
      <c r="S252" s="4"/>
      <c r="T252" s="4"/>
      <c r="U252" s="4"/>
      <c r="V252" s="4"/>
      <c r="W252" s="4"/>
      <c r="X252" s="4"/>
      <c r="Y252" s="4"/>
      <c r="Z252" s="4"/>
      <c r="AA252" s="4"/>
      <c r="AB252" s="4"/>
      <c r="AC252" s="4"/>
      <c r="AD252" s="4"/>
      <c r="AE252" s="4"/>
      <c r="AF252" s="4"/>
      <c r="AG252" s="4"/>
      <c r="AH252" s="4"/>
      <c r="AI252" s="4"/>
      <c r="AJ252" s="4"/>
      <c r="AK252" s="4"/>
      <c r="AL252" s="4"/>
      <c r="AM252" s="4"/>
      <c r="AN252" s="4"/>
      <c r="AO252" s="4"/>
      <c r="AP252" s="4"/>
    </row>
    <row r="253" spans="19:42" x14ac:dyDescent="0.35">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row>
    <row r="254" spans="19:42" x14ac:dyDescent="0.35">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row>
    <row r="255" spans="19:42" x14ac:dyDescent="0.35">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row>
    <row r="256" spans="19:42" x14ac:dyDescent="0.35">
      <c r="S256" s="4"/>
      <c r="T256" s="4"/>
      <c r="U256" s="4"/>
      <c r="V256" s="4"/>
      <c r="W256" s="4"/>
      <c r="X256" s="4"/>
      <c r="Y256" s="4"/>
      <c r="Z256" s="4"/>
      <c r="AA256" s="4"/>
      <c r="AB256" s="4"/>
      <c r="AC256" s="4"/>
      <c r="AD256" s="4"/>
      <c r="AE256" s="4"/>
      <c r="AF256" s="4"/>
      <c r="AG256" s="4"/>
      <c r="AH256" s="4"/>
      <c r="AI256" s="4"/>
      <c r="AJ256" s="4"/>
      <c r="AK256" s="4"/>
      <c r="AL256" s="4"/>
      <c r="AM256" s="4"/>
      <c r="AN256" s="4"/>
      <c r="AO256" s="4"/>
      <c r="AP256" s="4"/>
    </row>
    <row r="257" spans="19:42" x14ac:dyDescent="0.35">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row>
    <row r="258" spans="19:42" x14ac:dyDescent="0.35">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row>
    <row r="259" spans="19:42" x14ac:dyDescent="0.35">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row>
    <row r="260" spans="19:42" x14ac:dyDescent="0.35">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row>
    <row r="261" spans="19:42" x14ac:dyDescent="0.35">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row>
    <row r="262" spans="19:42" x14ac:dyDescent="0.35">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row>
    <row r="263" spans="19:42" x14ac:dyDescent="0.35">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row>
    <row r="264" spans="19:42" x14ac:dyDescent="0.35">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row>
    <row r="265" spans="19:42" x14ac:dyDescent="0.35">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row>
    <row r="266" spans="19:42" x14ac:dyDescent="0.35">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row>
    <row r="267" spans="19:42" x14ac:dyDescent="0.35">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row>
    <row r="268" spans="19:42" x14ac:dyDescent="0.35">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row>
    <row r="269" spans="19:42" x14ac:dyDescent="0.35">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row>
    <row r="270" spans="19:42" x14ac:dyDescent="0.35">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row>
    <row r="271" spans="19:42" x14ac:dyDescent="0.35">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row>
    <row r="272" spans="19:42" x14ac:dyDescent="0.35">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row>
    <row r="273" spans="19:42" x14ac:dyDescent="0.35">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row>
    <row r="274" spans="19:42" x14ac:dyDescent="0.35">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row>
    <row r="275" spans="19:42" x14ac:dyDescent="0.35">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row>
    <row r="276" spans="19:42" x14ac:dyDescent="0.35">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row>
    <row r="277" spans="19:42" x14ac:dyDescent="0.35">
      <c r="S277" s="4"/>
      <c r="T277" s="4"/>
      <c r="U277" s="4"/>
      <c r="V277" s="4"/>
      <c r="W277" s="4"/>
      <c r="X277" s="4"/>
      <c r="Y277" s="4"/>
      <c r="Z277" s="4"/>
      <c r="AA277" s="4"/>
      <c r="AB277" s="4"/>
      <c r="AC277" s="4"/>
      <c r="AD277" s="4"/>
      <c r="AE277" s="4"/>
      <c r="AF277" s="4"/>
      <c r="AG277" s="4"/>
      <c r="AH277" s="4"/>
      <c r="AI277" s="4"/>
      <c r="AJ277" s="4"/>
      <c r="AK277" s="4"/>
      <c r="AL277" s="4"/>
      <c r="AM277" s="4"/>
      <c r="AN277" s="4"/>
      <c r="AO277" s="4"/>
      <c r="AP277" s="4"/>
    </row>
    <row r="278" spans="19:42" x14ac:dyDescent="0.35">
      <c r="S278" s="4"/>
      <c r="T278" s="4"/>
      <c r="U278" s="4"/>
      <c r="V278" s="4"/>
      <c r="W278" s="4"/>
      <c r="X278" s="4"/>
      <c r="Y278" s="4"/>
      <c r="Z278" s="4"/>
      <c r="AA278" s="4"/>
      <c r="AB278" s="4"/>
      <c r="AC278" s="4"/>
      <c r="AD278" s="4"/>
      <c r="AE278" s="4"/>
      <c r="AF278" s="4"/>
      <c r="AG278" s="4"/>
      <c r="AH278" s="4"/>
      <c r="AI278" s="4"/>
      <c r="AJ278" s="4"/>
      <c r="AK278" s="4"/>
      <c r="AL278" s="4"/>
      <c r="AM278" s="4"/>
      <c r="AN278" s="4"/>
      <c r="AO278" s="4"/>
      <c r="AP278" s="4"/>
    </row>
    <row r="279" spans="19:42" x14ac:dyDescent="0.35">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row>
    <row r="280" spans="19:42" x14ac:dyDescent="0.35">
      <c r="S280" s="4"/>
      <c r="T280" s="4"/>
      <c r="U280" s="4"/>
      <c r="V280" s="4"/>
      <c r="W280" s="4"/>
      <c r="X280" s="4"/>
      <c r="Y280" s="4"/>
      <c r="Z280" s="4"/>
      <c r="AA280" s="4"/>
      <c r="AB280" s="4"/>
      <c r="AC280" s="4"/>
      <c r="AD280" s="4"/>
      <c r="AE280" s="4"/>
      <c r="AF280" s="4"/>
      <c r="AG280" s="4"/>
      <c r="AH280" s="4"/>
      <c r="AI280" s="4"/>
      <c r="AJ280" s="4"/>
      <c r="AK280" s="4"/>
      <c r="AL280" s="4"/>
      <c r="AM280" s="4"/>
      <c r="AN280" s="4"/>
      <c r="AO280" s="4"/>
      <c r="AP280" s="4"/>
    </row>
    <row r="281" spans="19:42" x14ac:dyDescent="0.35">
      <c r="S281" s="4"/>
      <c r="T281" s="4"/>
      <c r="U281" s="4"/>
      <c r="V281" s="4"/>
      <c r="W281" s="4"/>
      <c r="X281" s="4"/>
      <c r="Y281" s="4"/>
      <c r="Z281" s="4"/>
      <c r="AA281" s="4"/>
      <c r="AB281" s="4"/>
      <c r="AC281" s="4"/>
      <c r="AD281" s="4"/>
      <c r="AE281" s="4"/>
      <c r="AF281" s="4"/>
      <c r="AG281" s="4"/>
      <c r="AH281" s="4"/>
      <c r="AI281" s="4"/>
      <c r="AJ281" s="4"/>
      <c r="AK281" s="4"/>
      <c r="AL281" s="4"/>
      <c r="AM281" s="4"/>
      <c r="AN281" s="4"/>
      <c r="AO281" s="4"/>
      <c r="AP281" s="4"/>
    </row>
    <row r="282" spans="19:42" x14ac:dyDescent="0.35">
      <c r="S282" s="4"/>
      <c r="T282" s="4"/>
      <c r="U282" s="4"/>
      <c r="V282" s="4"/>
      <c r="W282" s="4"/>
      <c r="X282" s="4"/>
      <c r="Y282" s="4"/>
      <c r="Z282" s="4"/>
      <c r="AA282" s="4"/>
      <c r="AB282" s="4"/>
      <c r="AC282" s="4"/>
      <c r="AD282" s="4"/>
      <c r="AE282" s="4"/>
      <c r="AF282" s="4"/>
      <c r="AG282" s="4"/>
      <c r="AH282" s="4"/>
      <c r="AI282" s="4"/>
      <c r="AJ282" s="4"/>
      <c r="AK282" s="4"/>
      <c r="AL282" s="4"/>
      <c r="AM282" s="4"/>
      <c r="AN282" s="4"/>
      <c r="AO282" s="4"/>
      <c r="AP282" s="4"/>
    </row>
    <row r="283" spans="19:42" x14ac:dyDescent="0.35">
      <c r="S283" s="4"/>
      <c r="T283" s="4"/>
      <c r="U283" s="4"/>
      <c r="V283" s="4"/>
      <c r="W283" s="4"/>
      <c r="X283" s="4"/>
      <c r="Y283" s="4"/>
      <c r="Z283" s="4"/>
      <c r="AA283" s="4"/>
      <c r="AB283" s="4"/>
      <c r="AC283" s="4"/>
      <c r="AD283" s="4"/>
      <c r="AE283" s="4"/>
      <c r="AF283" s="4"/>
      <c r="AG283" s="4"/>
      <c r="AH283" s="4"/>
      <c r="AI283" s="4"/>
      <c r="AJ283" s="4"/>
      <c r="AK283" s="4"/>
      <c r="AL283" s="4"/>
      <c r="AM283" s="4"/>
      <c r="AN283" s="4"/>
      <c r="AO283" s="4"/>
      <c r="AP283" s="4"/>
    </row>
    <row r="284" spans="19:42" x14ac:dyDescent="0.35">
      <c r="S284" s="4"/>
      <c r="T284" s="4"/>
      <c r="U284" s="4"/>
      <c r="V284" s="4"/>
      <c r="W284" s="4"/>
      <c r="X284" s="4"/>
      <c r="Y284" s="4"/>
      <c r="Z284" s="4"/>
      <c r="AA284" s="4"/>
      <c r="AB284" s="4"/>
      <c r="AC284" s="4"/>
      <c r="AD284" s="4"/>
      <c r="AE284" s="4"/>
      <c r="AF284" s="4"/>
      <c r="AG284" s="4"/>
      <c r="AH284" s="4"/>
      <c r="AI284" s="4"/>
      <c r="AJ284" s="4"/>
      <c r="AK284" s="4"/>
      <c r="AL284" s="4"/>
      <c r="AM284" s="4"/>
      <c r="AN284" s="4"/>
      <c r="AO284" s="4"/>
      <c r="AP284" s="4"/>
    </row>
    <row r="285" spans="19:42" x14ac:dyDescent="0.35">
      <c r="S285" s="4"/>
      <c r="T285" s="4"/>
      <c r="U285" s="4"/>
      <c r="V285" s="4"/>
      <c r="W285" s="4"/>
      <c r="X285" s="4"/>
      <c r="Y285" s="4"/>
      <c r="Z285" s="4"/>
      <c r="AA285" s="4"/>
      <c r="AB285" s="4"/>
      <c r="AC285" s="4"/>
      <c r="AD285" s="4"/>
      <c r="AE285" s="4"/>
      <c r="AF285" s="4"/>
      <c r="AG285" s="4"/>
      <c r="AH285" s="4"/>
      <c r="AI285" s="4"/>
      <c r="AJ285" s="4"/>
      <c r="AK285" s="4"/>
      <c r="AL285" s="4"/>
      <c r="AM285" s="4"/>
      <c r="AN285" s="4"/>
      <c r="AO285" s="4"/>
      <c r="AP285" s="4"/>
    </row>
    <row r="286" spans="19:42" x14ac:dyDescent="0.35">
      <c r="S286" s="4"/>
      <c r="T286" s="4"/>
      <c r="U286" s="4"/>
      <c r="V286" s="4"/>
      <c r="W286" s="4"/>
      <c r="X286" s="4"/>
      <c r="Y286" s="4"/>
      <c r="Z286" s="4"/>
      <c r="AA286" s="4"/>
      <c r="AB286" s="4"/>
      <c r="AC286" s="4"/>
      <c r="AD286" s="4"/>
      <c r="AE286" s="4"/>
      <c r="AF286" s="4"/>
      <c r="AG286" s="4"/>
      <c r="AH286" s="4"/>
      <c r="AI286" s="4"/>
      <c r="AJ286" s="4"/>
      <c r="AK286" s="4"/>
      <c r="AL286" s="4"/>
      <c r="AM286" s="4"/>
      <c r="AN286" s="4"/>
      <c r="AO286" s="4"/>
      <c r="AP286" s="4"/>
    </row>
    <row r="287" spans="19:42" x14ac:dyDescent="0.35">
      <c r="S287" s="4"/>
      <c r="T287" s="4"/>
      <c r="U287" s="4"/>
      <c r="V287" s="4"/>
      <c r="W287" s="4"/>
      <c r="X287" s="4"/>
      <c r="Y287" s="4"/>
      <c r="Z287" s="4"/>
      <c r="AA287" s="4"/>
      <c r="AB287" s="4"/>
      <c r="AC287" s="4"/>
      <c r="AD287" s="4"/>
      <c r="AE287" s="4"/>
      <c r="AF287" s="4"/>
      <c r="AG287" s="4"/>
      <c r="AH287" s="4"/>
      <c r="AI287" s="4"/>
      <c r="AJ287" s="4"/>
      <c r="AK287" s="4"/>
      <c r="AL287" s="4"/>
      <c r="AM287" s="4"/>
      <c r="AN287" s="4"/>
      <c r="AO287" s="4"/>
      <c r="AP287" s="4"/>
    </row>
    <row r="288" spans="19:42" x14ac:dyDescent="0.35">
      <c r="S288" s="4"/>
      <c r="T288" s="4"/>
      <c r="U288" s="4"/>
      <c r="V288" s="4"/>
      <c r="W288" s="4"/>
      <c r="X288" s="4"/>
      <c r="Y288" s="4"/>
      <c r="Z288" s="4"/>
      <c r="AA288" s="4"/>
      <c r="AB288" s="4"/>
      <c r="AC288" s="4"/>
      <c r="AD288" s="4"/>
      <c r="AE288" s="4"/>
      <c r="AF288" s="4"/>
      <c r="AG288" s="4"/>
      <c r="AH288" s="4"/>
      <c r="AI288" s="4"/>
      <c r="AJ288" s="4"/>
      <c r="AK288" s="4"/>
      <c r="AL288" s="4"/>
      <c r="AM288" s="4"/>
      <c r="AN288" s="4"/>
      <c r="AO288" s="4"/>
      <c r="AP288" s="4"/>
    </row>
    <row r="289" spans="19:42" x14ac:dyDescent="0.35">
      <c r="S289" s="4"/>
      <c r="T289" s="4"/>
      <c r="U289" s="4"/>
      <c r="V289" s="4"/>
      <c r="W289" s="4"/>
      <c r="X289" s="4"/>
      <c r="Y289" s="4"/>
      <c r="Z289" s="4"/>
      <c r="AA289" s="4"/>
      <c r="AB289" s="4"/>
      <c r="AC289" s="4"/>
      <c r="AD289" s="4"/>
      <c r="AE289" s="4"/>
      <c r="AF289" s="4"/>
      <c r="AG289" s="4"/>
      <c r="AH289" s="4"/>
      <c r="AI289" s="4"/>
      <c r="AJ289" s="4"/>
      <c r="AK289" s="4"/>
      <c r="AL289" s="4"/>
      <c r="AM289" s="4"/>
      <c r="AN289" s="4"/>
      <c r="AO289" s="4"/>
      <c r="AP289" s="4"/>
    </row>
    <row r="290" spans="19:42" x14ac:dyDescent="0.35">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row>
    <row r="291" spans="19:42" x14ac:dyDescent="0.35">
      <c r="S291" s="4"/>
      <c r="T291" s="4"/>
      <c r="U291" s="4"/>
      <c r="V291" s="4"/>
      <c r="W291" s="4"/>
      <c r="X291" s="4"/>
      <c r="Y291" s="4"/>
      <c r="Z291" s="4"/>
      <c r="AA291" s="4"/>
      <c r="AB291" s="4"/>
      <c r="AC291" s="4"/>
      <c r="AD291" s="4"/>
      <c r="AE291" s="4"/>
      <c r="AF291" s="4"/>
      <c r="AG291" s="4"/>
      <c r="AH291" s="4"/>
      <c r="AI291" s="4"/>
      <c r="AJ291" s="4"/>
      <c r="AK291" s="4"/>
      <c r="AL291" s="4"/>
      <c r="AM291" s="4"/>
      <c r="AN291" s="4"/>
      <c r="AO291" s="4"/>
      <c r="AP291" s="4"/>
    </row>
    <row r="292" spans="19:42" x14ac:dyDescent="0.35">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row>
    <row r="293" spans="19:42" x14ac:dyDescent="0.35">
      <c r="S293" s="4"/>
      <c r="T293" s="4"/>
      <c r="U293" s="4"/>
      <c r="V293" s="4"/>
      <c r="W293" s="4"/>
      <c r="X293" s="4"/>
      <c r="Y293" s="4"/>
      <c r="Z293" s="4"/>
      <c r="AA293" s="4"/>
      <c r="AB293" s="4"/>
      <c r="AC293" s="4"/>
      <c r="AD293" s="4"/>
      <c r="AE293" s="4"/>
      <c r="AF293" s="4"/>
      <c r="AG293" s="4"/>
      <c r="AH293" s="4"/>
      <c r="AI293" s="4"/>
      <c r="AJ293" s="4"/>
      <c r="AK293" s="4"/>
      <c r="AL293" s="4"/>
      <c r="AM293" s="4"/>
      <c r="AN293" s="4"/>
      <c r="AO293" s="4"/>
      <c r="AP293" s="4"/>
    </row>
    <row r="294" spans="19:42" x14ac:dyDescent="0.35">
      <c r="S294" s="4"/>
      <c r="T294" s="4"/>
      <c r="U294" s="4"/>
      <c r="V294" s="4"/>
      <c r="W294" s="4"/>
      <c r="X294" s="4"/>
      <c r="Y294" s="4"/>
      <c r="Z294" s="4"/>
      <c r="AA294" s="4"/>
      <c r="AB294" s="4"/>
      <c r="AC294" s="4"/>
      <c r="AD294" s="4"/>
      <c r="AE294" s="4"/>
      <c r="AF294" s="4"/>
      <c r="AG294" s="4"/>
      <c r="AH294" s="4"/>
      <c r="AI294" s="4"/>
      <c r="AJ294" s="4"/>
      <c r="AK294" s="4"/>
      <c r="AL294" s="4"/>
      <c r="AM294" s="4"/>
      <c r="AN294" s="4"/>
      <c r="AO294" s="4"/>
      <c r="AP294" s="4"/>
    </row>
    <row r="295" spans="19:42" x14ac:dyDescent="0.35">
      <c r="S295" s="4"/>
      <c r="T295" s="4"/>
      <c r="U295" s="4"/>
      <c r="V295" s="4"/>
      <c r="W295" s="4"/>
      <c r="X295" s="4"/>
      <c r="Y295" s="4"/>
      <c r="Z295" s="4"/>
      <c r="AA295" s="4"/>
      <c r="AB295" s="4"/>
      <c r="AC295" s="4"/>
      <c r="AD295" s="4"/>
      <c r="AE295" s="4"/>
      <c r="AF295" s="4"/>
      <c r="AG295" s="4"/>
      <c r="AH295" s="4"/>
      <c r="AI295" s="4"/>
      <c r="AJ295" s="4"/>
      <c r="AK295" s="4"/>
      <c r="AL295" s="4"/>
      <c r="AM295" s="4"/>
      <c r="AN295" s="4"/>
      <c r="AO295" s="4"/>
      <c r="AP295" s="4"/>
    </row>
    <row r="296" spans="19:42" x14ac:dyDescent="0.35">
      <c r="S296" s="4"/>
      <c r="T296" s="4"/>
      <c r="U296" s="4"/>
      <c r="V296" s="4"/>
      <c r="W296" s="4"/>
      <c r="X296" s="4"/>
      <c r="Y296" s="4"/>
      <c r="Z296" s="4"/>
      <c r="AA296" s="4"/>
      <c r="AB296" s="4"/>
      <c r="AC296" s="4"/>
      <c r="AD296" s="4"/>
      <c r="AE296" s="4"/>
      <c r="AF296" s="4"/>
      <c r="AG296" s="4"/>
      <c r="AH296" s="4"/>
      <c r="AI296" s="4"/>
      <c r="AJ296" s="4"/>
      <c r="AK296" s="4"/>
      <c r="AL296" s="4"/>
      <c r="AM296" s="4"/>
      <c r="AN296" s="4"/>
      <c r="AO296" s="4"/>
      <c r="AP296" s="4"/>
    </row>
    <row r="297" spans="19:42" x14ac:dyDescent="0.35">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row>
    <row r="298" spans="19:42" x14ac:dyDescent="0.35">
      <c r="S298" s="4"/>
      <c r="T298" s="4"/>
      <c r="U298" s="4"/>
      <c r="V298" s="4"/>
      <c r="W298" s="4"/>
      <c r="X298" s="4"/>
      <c r="Y298" s="4"/>
      <c r="Z298" s="4"/>
      <c r="AA298" s="4"/>
      <c r="AB298" s="4"/>
      <c r="AC298" s="4"/>
      <c r="AD298" s="4"/>
      <c r="AE298" s="4"/>
      <c r="AF298" s="4"/>
      <c r="AG298" s="4"/>
      <c r="AH298" s="4"/>
      <c r="AI298" s="4"/>
      <c r="AJ298" s="4"/>
      <c r="AK298" s="4"/>
      <c r="AL298" s="4"/>
      <c r="AM298" s="4"/>
      <c r="AN298" s="4"/>
      <c r="AO298" s="4"/>
      <c r="AP298" s="4"/>
    </row>
    <row r="299" spans="19:42" x14ac:dyDescent="0.35">
      <c r="S299" s="4"/>
      <c r="T299" s="4"/>
      <c r="U299" s="4"/>
      <c r="V299" s="4"/>
      <c r="W299" s="4"/>
      <c r="X299" s="4"/>
      <c r="Y299" s="4"/>
      <c r="Z299" s="4"/>
      <c r="AA299" s="4"/>
      <c r="AB299" s="4"/>
      <c r="AC299" s="4"/>
      <c r="AD299" s="4"/>
      <c r="AE299" s="4"/>
      <c r="AF299" s="4"/>
      <c r="AG299" s="4"/>
      <c r="AH299" s="4"/>
      <c r="AI299" s="4"/>
      <c r="AJ299" s="4"/>
      <c r="AK299" s="4"/>
      <c r="AL299" s="4"/>
      <c r="AM299" s="4"/>
      <c r="AN299" s="4"/>
      <c r="AO299" s="4"/>
      <c r="AP299" s="4"/>
    </row>
    <row r="300" spans="19:42" x14ac:dyDescent="0.35">
      <c r="S300" s="4"/>
      <c r="T300" s="4"/>
      <c r="U300" s="4"/>
      <c r="V300" s="4"/>
      <c r="W300" s="4"/>
      <c r="X300" s="4"/>
      <c r="Y300" s="4"/>
      <c r="Z300" s="4"/>
      <c r="AA300" s="4"/>
      <c r="AB300" s="4"/>
      <c r="AC300" s="4"/>
      <c r="AD300" s="4"/>
      <c r="AE300" s="4"/>
      <c r="AF300" s="4"/>
      <c r="AG300" s="4"/>
      <c r="AH300" s="4"/>
      <c r="AI300" s="4"/>
      <c r="AJ300" s="4"/>
      <c r="AK300" s="4"/>
      <c r="AL300" s="4"/>
      <c r="AM300" s="4"/>
      <c r="AN300" s="4"/>
      <c r="AO300" s="4"/>
      <c r="AP300" s="4"/>
    </row>
    <row r="301" spans="19:42" x14ac:dyDescent="0.35">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row>
    <row r="302" spans="19:42" x14ac:dyDescent="0.35">
      <c r="S302" s="4"/>
      <c r="T302" s="4"/>
      <c r="U302" s="4"/>
      <c r="V302" s="4"/>
      <c r="W302" s="4"/>
      <c r="X302" s="4"/>
      <c r="Y302" s="4"/>
      <c r="Z302" s="4"/>
      <c r="AA302" s="4"/>
      <c r="AB302" s="4"/>
      <c r="AC302" s="4"/>
      <c r="AD302" s="4"/>
      <c r="AE302" s="4"/>
      <c r="AF302" s="4"/>
      <c r="AG302" s="4"/>
      <c r="AH302" s="4"/>
      <c r="AI302" s="4"/>
      <c r="AJ302" s="4"/>
      <c r="AK302" s="4"/>
      <c r="AL302" s="4"/>
      <c r="AM302" s="4"/>
      <c r="AN302" s="4"/>
      <c r="AO302" s="4"/>
      <c r="AP302" s="4"/>
    </row>
    <row r="303" spans="19:42" x14ac:dyDescent="0.35">
      <c r="S303" s="4"/>
      <c r="T303" s="4"/>
      <c r="U303" s="4"/>
      <c r="V303" s="4"/>
      <c r="W303" s="4"/>
      <c r="X303" s="4"/>
      <c r="Y303" s="4"/>
      <c r="Z303" s="4"/>
      <c r="AA303" s="4"/>
      <c r="AB303" s="4"/>
      <c r="AC303" s="4"/>
      <c r="AD303" s="4"/>
      <c r="AE303" s="4"/>
      <c r="AF303" s="4"/>
      <c r="AG303" s="4"/>
      <c r="AH303" s="4"/>
      <c r="AI303" s="4"/>
      <c r="AJ303" s="4"/>
      <c r="AK303" s="4"/>
      <c r="AL303" s="4"/>
      <c r="AM303" s="4"/>
      <c r="AN303" s="4"/>
      <c r="AO303" s="4"/>
      <c r="AP303" s="4"/>
    </row>
    <row r="304" spans="19:42" x14ac:dyDescent="0.35">
      <c r="S304" s="4"/>
      <c r="T304" s="4"/>
      <c r="U304" s="4"/>
      <c r="V304" s="4"/>
      <c r="W304" s="4"/>
      <c r="X304" s="4"/>
      <c r="Y304" s="4"/>
      <c r="Z304" s="4"/>
      <c r="AA304" s="4"/>
      <c r="AB304" s="4"/>
      <c r="AC304" s="4"/>
      <c r="AD304" s="4"/>
      <c r="AE304" s="4"/>
      <c r="AF304" s="4"/>
      <c r="AG304" s="4"/>
      <c r="AH304" s="4"/>
      <c r="AI304" s="4"/>
      <c r="AJ304" s="4"/>
      <c r="AK304" s="4"/>
      <c r="AL304" s="4"/>
      <c r="AM304" s="4"/>
      <c r="AN304" s="4"/>
      <c r="AO304" s="4"/>
      <c r="AP304" s="4"/>
    </row>
    <row r="305" spans="19:42" x14ac:dyDescent="0.35">
      <c r="S305" s="4"/>
      <c r="T305" s="4"/>
      <c r="U305" s="4"/>
      <c r="V305" s="4"/>
      <c r="W305" s="4"/>
      <c r="X305" s="4"/>
      <c r="Y305" s="4"/>
      <c r="Z305" s="4"/>
      <c r="AA305" s="4"/>
      <c r="AB305" s="4"/>
      <c r="AC305" s="4"/>
      <c r="AD305" s="4"/>
      <c r="AE305" s="4"/>
      <c r="AF305" s="4"/>
      <c r="AG305" s="4"/>
      <c r="AH305" s="4"/>
      <c r="AI305" s="4"/>
      <c r="AJ305" s="4"/>
      <c r="AK305" s="4"/>
      <c r="AL305" s="4"/>
      <c r="AM305" s="4"/>
      <c r="AN305" s="4"/>
      <c r="AO305" s="4"/>
      <c r="AP305" s="4"/>
    </row>
    <row r="306" spans="19:42" x14ac:dyDescent="0.35">
      <c r="S306" s="4"/>
      <c r="T306" s="4"/>
      <c r="U306" s="4"/>
      <c r="V306" s="4"/>
      <c r="W306" s="4"/>
      <c r="X306" s="4"/>
      <c r="Y306" s="4"/>
      <c r="Z306" s="4"/>
      <c r="AA306" s="4"/>
      <c r="AB306" s="4"/>
      <c r="AC306" s="4"/>
      <c r="AD306" s="4"/>
      <c r="AE306" s="4"/>
      <c r="AF306" s="4"/>
      <c r="AG306" s="4"/>
      <c r="AH306" s="4"/>
      <c r="AI306" s="4"/>
      <c r="AJ306" s="4"/>
      <c r="AK306" s="4"/>
      <c r="AL306" s="4"/>
      <c r="AM306" s="4"/>
      <c r="AN306" s="4"/>
      <c r="AO306" s="4"/>
      <c r="AP306" s="4"/>
    </row>
    <row r="307" spans="19:42" x14ac:dyDescent="0.35">
      <c r="S307" s="4"/>
      <c r="T307" s="4"/>
      <c r="U307" s="4"/>
      <c r="V307" s="4"/>
      <c r="W307" s="4"/>
      <c r="X307" s="4"/>
      <c r="Y307" s="4"/>
      <c r="Z307" s="4"/>
      <c r="AA307" s="4"/>
      <c r="AB307" s="4"/>
      <c r="AC307" s="4"/>
      <c r="AD307" s="4"/>
      <c r="AE307" s="4"/>
      <c r="AF307" s="4"/>
      <c r="AG307" s="4"/>
      <c r="AH307" s="4"/>
      <c r="AI307" s="4"/>
      <c r="AJ307" s="4"/>
      <c r="AK307" s="4"/>
      <c r="AL307" s="4"/>
      <c r="AM307" s="4"/>
      <c r="AN307" s="4"/>
      <c r="AO307" s="4"/>
      <c r="AP307" s="4"/>
    </row>
    <row r="308" spans="19:42" x14ac:dyDescent="0.35">
      <c r="S308" s="4"/>
      <c r="T308" s="4"/>
      <c r="U308" s="4"/>
      <c r="V308" s="4"/>
      <c r="W308" s="4"/>
      <c r="X308" s="4"/>
      <c r="Y308" s="4"/>
      <c r="Z308" s="4"/>
      <c r="AA308" s="4"/>
      <c r="AB308" s="4"/>
      <c r="AC308" s="4"/>
      <c r="AD308" s="4"/>
      <c r="AE308" s="4"/>
      <c r="AF308" s="4"/>
      <c r="AG308" s="4"/>
      <c r="AH308" s="4"/>
      <c r="AI308" s="4"/>
      <c r="AJ308" s="4"/>
      <c r="AK308" s="4"/>
      <c r="AL308" s="4"/>
      <c r="AM308" s="4"/>
      <c r="AN308" s="4"/>
      <c r="AO308" s="4"/>
      <c r="AP308" s="4"/>
    </row>
    <row r="309" spans="19:42" x14ac:dyDescent="0.35">
      <c r="S309" s="4"/>
      <c r="T309" s="4"/>
      <c r="U309" s="4"/>
      <c r="V309" s="4"/>
      <c r="W309" s="4"/>
      <c r="X309" s="4"/>
      <c r="Y309" s="4"/>
      <c r="Z309" s="4"/>
      <c r="AA309" s="4"/>
      <c r="AB309" s="4"/>
      <c r="AC309" s="4"/>
      <c r="AD309" s="4"/>
      <c r="AE309" s="4"/>
      <c r="AF309" s="4"/>
      <c r="AG309" s="4"/>
      <c r="AH309" s="4"/>
      <c r="AI309" s="4"/>
      <c r="AJ309" s="4"/>
      <c r="AK309" s="4"/>
      <c r="AL309" s="4"/>
      <c r="AM309" s="4"/>
      <c r="AN309" s="4"/>
      <c r="AO309" s="4"/>
      <c r="AP309" s="4"/>
    </row>
    <row r="310" spans="19:42" x14ac:dyDescent="0.35">
      <c r="S310" s="4"/>
      <c r="T310" s="4"/>
      <c r="U310" s="4"/>
      <c r="V310" s="4"/>
      <c r="W310" s="4"/>
      <c r="X310" s="4"/>
      <c r="Y310" s="4"/>
      <c r="Z310" s="4"/>
      <c r="AA310" s="4"/>
      <c r="AB310" s="4"/>
      <c r="AC310" s="4"/>
      <c r="AD310" s="4"/>
      <c r="AE310" s="4"/>
      <c r="AF310" s="4"/>
      <c r="AG310" s="4"/>
      <c r="AH310" s="4"/>
      <c r="AI310" s="4"/>
      <c r="AJ310" s="4"/>
      <c r="AK310" s="4"/>
      <c r="AL310" s="4"/>
      <c r="AM310" s="4"/>
      <c r="AN310" s="4"/>
      <c r="AO310" s="4"/>
      <c r="AP310" s="4"/>
    </row>
    <row r="311" spans="19:42" x14ac:dyDescent="0.35">
      <c r="S311" s="4"/>
      <c r="T311" s="4"/>
      <c r="U311" s="4"/>
      <c r="V311" s="4"/>
      <c r="W311" s="4"/>
      <c r="X311" s="4"/>
      <c r="Y311" s="4"/>
      <c r="Z311" s="4"/>
      <c r="AA311" s="4"/>
      <c r="AB311" s="4"/>
      <c r="AC311" s="4"/>
      <c r="AD311" s="4"/>
      <c r="AE311" s="4"/>
      <c r="AF311" s="4"/>
      <c r="AG311" s="4"/>
      <c r="AH311" s="4"/>
      <c r="AI311" s="4"/>
      <c r="AJ311" s="4"/>
      <c r="AK311" s="4"/>
      <c r="AL311" s="4"/>
      <c r="AM311" s="4"/>
      <c r="AN311" s="4"/>
      <c r="AO311" s="4"/>
      <c r="AP311" s="4"/>
    </row>
    <row r="312" spans="19:42" x14ac:dyDescent="0.35">
      <c r="S312" s="4"/>
      <c r="T312" s="4"/>
      <c r="U312" s="4"/>
      <c r="V312" s="4"/>
      <c r="W312" s="4"/>
      <c r="X312" s="4"/>
      <c r="Y312" s="4"/>
      <c r="Z312" s="4"/>
      <c r="AA312" s="4"/>
      <c r="AB312" s="4"/>
      <c r="AC312" s="4"/>
      <c r="AD312" s="4"/>
      <c r="AE312" s="4"/>
      <c r="AF312" s="4"/>
      <c r="AG312" s="4"/>
      <c r="AH312" s="4"/>
      <c r="AI312" s="4"/>
      <c r="AJ312" s="4"/>
      <c r="AK312" s="4"/>
      <c r="AL312" s="4"/>
      <c r="AM312" s="4"/>
      <c r="AN312" s="4"/>
      <c r="AO312" s="4"/>
      <c r="AP312" s="4"/>
    </row>
    <row r="313" spans="19:42" x14ac:dyDescent="0.35">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row>
    <row r="314" spans="19:42" x14ac:dyDescent="0.35">
      <c r="S314" s="4"/>
      <c r="T314" s="4"/>
      <c r="U314" s="4"/>
      <c r="V314" s="4"/>
      <c r="W314" s="4"/>
      <c r="X314" s="4"/>
      <c r="Y314" s="4"/>
      <c r="Z314" s="4"/>
      <c r="AA314" s="4"/>
      <c r="AB314" s="4"/>
      <c r="AC314" s="4"/>
      <c r="AD314" s="4"/>
      <c r="AE314" s="4"/>
      <c r="AF314" s="4"/>
      <c r="AG314" s="4"/>
      <c r="AH314" s="4"/>
      <c r="AI314" s="4"/>
      <c r="AJ314" s="4"/>
      <c r="AK314" s="4"/>
      <c r="AL314" s="4"/>
      <c r="AM314" s="4"/>
      <c r="AN314" s="4"/>
      <c r="AO314" s="4"/>
      <c r="AP314" s="4"/>
    </row>
    <row r="315" spans="19:42" x14ac:dyDescent="0.35">
      <c r="S315" s="4"/>
      <c r="T315" s="4"/>
      <c r="U315" s="4"/>
      <c r="V315" s="4"/>
      <c r="W315" s="4"/>
      <c r="X315" s="4"/>
      <c r="Y315" s="4"/>
      <c r="Z315" s="4"/>
      <c r="AA315" s="4"/>
      <c r="AB315" s="4"/>
      <c r="AC315" s="4"/>
      <c r="AD315" s="4"/>
      <c r="AE315" s="4"/>
      <c r="AF315" s="4"/>
      <c r="AG315" s="4"/>
      <c r="AH315" s="4"/>
      <c r="AI315" s="4"/>
      <c r="AJ315" s="4"/>
      <c r="AK315" s="4"/>
      <c r="AL315" s="4"/>
      <c r="AM315" s="4"/>
      <c r="AN315" s="4"/>
      <c r="AO315" s="4"/>
      <c r="AP315" s="4"/>
    </row>
    <row r="316" spans="19:42" x14ac:dyDescent="0.35">
      <c r="S316" s="4"/>
      <c r="T316" s="4"/>
      <c r="U316" s="4"/>
      <c r="V316" s="4"/>
      <c r="W316" s="4"/>
      <c r="X316" s="4"/>
      <c r="Y316" s="4"/>
      <c r="Z316" s="4"/>
      <c r="AA316" s="4"/>
      <c r="AB316" s="4"/>
      <c r="AC316" s="4"/>
      <c r="AD316" s="4"/>
      <c r="AE316" s="4"/>
      <c r="AF316" s="4"/>
      <c r="AG316" s="4"/>
      <c r="AH316" s="4"/>
      <c r="AI316" s="4"/>
      <c r="AJ316" s="4"/>
      <c r="AK316" s="4"/>
      <c r="AL316" s="4"/>
      <c r="AM316" s="4"/>
      <c r="AN316" s="4"/>
      <c r="AO316" s="4"/>
      <c r="AP316" s="4"/>
    </row>
    <row r="317" spans="19:42" x14ac:dyDescent="0.35">
      <c r="S317" s="4"/>
      <c r="T317" s="4"/>
      <c r="U317" s="4"/>
      <c r="V317" s="4"/>
      <c r="W317" s="4"/>
      <c r="X317" s="4"/>
      <c r="Y317" s="4"/>
      <c r="Z317" s="4"/>
      <c r="AA317" s="4"/>
      <c r="AB317" s="4"/>
      <c r="AC317" s="4"/>
      <c r="AD317" s="4"/>
      <c r="AE317" s="4"/>
      <c r="AF317" s="4"/>
      <c r="AG317" s="4"/>
      <c r="AH317" s="4"/>
      <c r="AI317" s="4"/>
      <c r="AJ317" s="4"/>
      <c r="AK317" s="4"/>
      <c r="AL317" s="4"/>
      <c r="AM317" s="4"/>
      <c r="AN317" s="4"/>
      <c r="AO317" s="4"/>
      <c r="AP317" s="4"/>
    </row>
    <row r="318" spans="19:42" x14ac:dyDescent="0.35">
      <c r="S318" s="4"/>
      <c r="T318" s="4"/>
      <c r="U318" s="4"/>
      <c r="V318" s="4"/>
      <c r="W318" s="4"/>
      <c r="X318" s="4"/>
      <c r="Y318" s="4"/>
      <c r="Z318" s="4"/>
      <c r="AA318" s="4"/>
      <c r="AB318" s="4"/>
      <c r="AC318" s="4"/>
      <c r="AD318" s="4"/>
      <c r="AE318" s="4"/>
      <c r="AF318" s="4"/>
      <c r="AG318" s="4"/>
      <c r="AH318" s="4"/>
      <c r="AI318" s="4"/>
      <c r="AJ318" s="4"/>
      <c r="AK318" s="4"/>
      <c r="AL318" s="4"/>
      <c r="AM318" s="4"/>
      <c r="AN318" s="4"/>
      <c r="AO318" s="4"/>
      <c r="AP318" s="4"/>
    </row>
    <row r="319" spans="19:42" x14ac:dyDescent="0.35">
      <c r="S319" s="4"/>
      <c r="T319" s="4"/>
      <c r="U319" s="4"/>
      <c r="V319" s="4"/>
      <c r="W319" s="4"/>
      <c r="X319" s="4"/>
      <c r="Y319" s="4"/>
      <c r="Z319" s="4"/>
      <c r="AA319" s="4"/>
      <c r="AB319" s="4"/>
      <c r="AC319" s="4"/>
      <c r="AD319" s="4"/>
      <c r="AE319" s="4"/>
      <c r="AF319" s="4"/>
      <c r="AG319" s="4"/>
      <c r="AH319" s="4"/>
      <c r="AI319" s="4"/>
      <c r="AJ319" s="4"/>
      <c r="AK319" s="4"/>
      <c r="AL319" s="4"/>
      <c r="AM319" s="4"/>
      <c r="AN319" s="4"/>
      <c r="AO319" s="4"/>
      <c r="AP319" s="4"/>
    </row>
    <row r="320" spans="19:42" x14ac:dyDescent="0.35">
      <c r="S320" s="4"/>
      <c r="T320" s="4"/>
      <c r="U320" s="4"/>
      <c r="V320" s="4"/>
      <c r="W320" s="4"/>
      <c r="X320" s="4"/>
      <c r="Y320" s="4"/>
      <c r="Z320" s="4"/>
      <c r="AA320" s="4"/>
      <c r="AB320" s="4"/>
      <c r="AC320" s="4"/>
      <c r="AD320" s="4"/>
      <c r="AE320" s="4"/>
      <c r="AF320" s="4"/>
      <c r="AG320" s="4"/>
      <c r="AH320" s="4"/>
      <c r="AI320" s="4"/>
      <c r="AJ320" s="4"/>
      <c r="AK320" s="4"/>
      <c r="AL320" s="4"/>
      <c r="AM320" s="4"/>
      <c r="AN320" s="4"/>
      <c r="AO320" s="4"/>
      <c r="AP320" s="4"/>
    </row>
    <row r="321" spans="19:42" x14ac:dyDescent="0.35">
      <c r="S321" s="4"/>
      <c r="T321" s="4"/>
      <c r="U321" s="4"/>
      <c r="V321" s="4"/>
      <c r="W321" s="4"/>
      <c r="X321" s="4"/>
      <c r="Y321" s="4"/>
      <c r="Z321" s="4"/>
      <c r="AA321" s="4"/>
      <c r="AB321" s="4"/>
      <c r="AC321" s="4"/>
      <c r="AD321" s="4"/>
      <c r="AE321" s="4"/>
      <c r="AF321" s="4"/>
      <c r="AG321" s="4"/>
      <c r="AH321" s="4"/>
      <c r="AI321" s="4"/>
      <c r="AJ321" s="4"/>
      <c r="AK321" s="4"/>
      <c r="AL321" s="4"/>
      <c r="AM321" s="4"/>
      <c r="AN321" s="4"/>
      <c r="AO321" s="4"/>
      <c r="AP321" s="4"/>
    </row>
    <row r="322" spans="19:42" x14ac:dyDescent="0.35">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row>
    <row r="323" spans="19:42" x14ac:dyDescent="0.35">
      <c r="S323" s="4"/>
      <c r="T323" s="4"/>
      <c r="U323" s="4"/>
      <c r="V323" s="4"/>
      <c r="W323" s="4"/>
      <c r="X323" s="4"/>
      <c r="Y323" s="4"/>
      <c r="Z323" s="4"/>
      <c r="AA323" s="4"/>
      <c r="AB323" s="4"/>
      <c r="AC323" s="4"/>
      <c r="AD323" s="4"/>
      <c r="AE323" s="4"/>
      <c r="AF323" s="4"/>
      <c r="AG323" s="4"/>
      <c r="AH323" s="4"/>
      <c r="AI323" s="4"/>
      <c r="AJ323" s="4"/>
      <c r="AK323" s="4"/>
      <c r="AL323" s="4"/>
      <c r="AM323" s="4"/>
      <c r="AN323" s="4"/>
      <c r="AO323" s="4"/>
      <c r="AP323" s="4"/>
    </row>
    <row r="324" spans="19:42" x14ac:dyDescent="0.35">
      <c r="S324" s="4"/>
      <c r="T324" s="4"/>
      <c r="U324" s="4"/>
      <c r="V324" s="4"/>
      <c r="W324" s="4"/>
      <c r="X324" s="4"/>
      <c r="Y324" s="4"/>
      <c r="Z324" s="4"/>
      <c r="AA324" s="4"/>
      <c r="AB324" s="4"/>
      <c r="AC324" s="4"/>
      <c r="AD324" s="4"/>
      <c r="AE324" s="4"/>
      <c r="AF324" s="4"/>
      <c r="AG324" s="4"/>
      <c r="AH324" s="4"/>
      <c r="AI324" s="4"/>
      <c r="AJ324" s="4"/>
      <c r="AK324" s="4"/>
      <c r="AL324" s="4"/>
      <c r="AM324" s="4"/>
      <c r="AN324" s="4"/>
      <c r="AO324" s="4"/>
      <c r="AP324" s="4"/>
    </row>
    <row r="325" spans="19:42" x14ac:dyDescent="0.35">
      <c r="S325" s="4"/>
      <c r="T325" s="4"/>
      <c r="U325" s="4"/>
      <c r="V325" s="4"/>
      <c r="W325" s="4"/>
      <c r="X325" s="4"/>
      <c r="Y325" s="4"/>
      <c r="Z325" s="4"/>
      <c r="AA325" s="4"/>
      <c r="AB325" s="4"/>
      <c r="AC325" s="4"/>
      <c r="AD325" s="4"/>
      <c r="AE325" s="4"/>
      <c r="AF325" s="4"/>
      <c r="AG325" s="4"/>
      <c r="AH325" s="4"/>
      <c r="AI325" s="4"/>
      <c r="AJ325" s="4"/>
      <c r="AK325" s="4"/>
      <c r="AL325" s="4"/>
      <c r="AM325" s="4"/>
      <c r="AN325" s="4"/>
      <c r="AO325" s="4"/>
      <c r="AP325" s="4"/>
    </row>
    <row r="326" spans="19:42" x14ac:dyDescent="0.35">
      <c r="S326" s="4"/>
      <c r="T326" s="4"/>
      <c r="U326" s="4"/>
      <c r="V326" s="4"/>
      <c r="W326" s="4"/>
      <c r="X326" s="4"/>
      <c r="Y326" s="4"/>
      <c r="Z326" s="4"/>
      <c r="AA326" s="4"/>
      <c r="AB326" s="4"/>
      <c r="AC326" s="4"/>
      <c r="AD326" s="4"/>
      <c r="AE326" s="4"/>
      <c r="AF326" s="4"/>
      <c r="AG326" s="4"/>
      <c r="AH326" s="4"/>
      <c r="AI326" s="4"/>
      <c r="AJ326" s="4"/>
      <c r="AK326" s="4"/>
      <c r="AL326" s="4"/>
      <c r="AM326" s="4"/>
      <c r="AN326" s="4"/>
      <c r="AO326" s="4"/>
      <c r="AP326" s="4"/>
    </row>
    <row r="327" spans="19:42" x14ac:dyDescent="0.35">
      <c r="S327" s="4"/>
      <c r="T327" s="4"/>
      <c r="U327" s="4"/>
      <c r="V327" s="4"/>
      <c r="W327" s="4"/>
      <c r="X327" s="4"/>
      <c r="Y327" s="4"/>
      <c r="Z327" s="4"/>
      <c r="AA327" s="4"/>
      <c r="AB327" s="4"/>
      <c r="AC327" s="4"/>
      <c r="AD327" s="4"/>
      <c r="AE327" s="4"/>
      <c r="AF327" s="4"/>
      <c r="AG327" s="4"/>
      <c r="AH327" s="4"/>
      <c r="AI327" s="4"/>
      <c r="AJ327" s="4"/>
      <c r="AK327" s="4"/>
      <c r="AL327" s="4"/>
      <c r="AM327" s="4"/>
      <c r="AN327" s="4"/>
      <c r="AO327" s="4"/>
      <c r="AP327" s="4"/>
    </row>
    <row r="328" spans="19:42" x14ac:dyDescent="0.35">
      <c r="S328" s="4"/>
      <c r="T328" s="4"/>
      <c r="U328" s="4"/>
      <c r="V328" s="4"/>
      <c r="W328" s="4"/>
      <c r="X328" s="4"/>
      <c r="Y328" s="4"/>
      <c r="Z328" s="4"/>
      <c r="AA328" s="4"/>
      <c r="AB328" s="4"/>
      <c r="AC328" s="4"/>
      <c r="AD328" s="4"/>
      <c r="AE328" s="4"/>
      <c r="AF328" s="4"/>
      <c r="AG328" s="4"/>
      <c r="AH328" s="4"/>
      <c r="AI328" s="4"/>
      <c r="AJ328" s="4"/>
      <c r="AK328" s="4"/>
      <c r="AL328" s="4"/>
      <c r="AM328" s="4"/>
      <c r="AN328" s="4"/>
      <c r="AO328" s="4"/>
      <c r="AP328" s="4"/>
    </row>
    <row r="329" spans="19:42" x14ac:dyDescent="0.35">
      <c r="S329" s="4"/>
      <c r="T329" s="4"/>
      <c r="U329" s="4"/>
      <c r="V329" s="4"/>
      <c r="W329" s="4"/>
      <c r="X329" s="4"/>
      <c r="Y329" s="4"/>
      <c r="Z329" s="4"/>
      <c r="AA329" s="4"/>
      <c r="AB329" s="4"/>
      <c r="AC329" s="4"/>
      <c r="AD329" s="4"/>
      <c r="AE329" s="4"/>
      <c r="AF329" s="4"/>
      <c r="AG329" s="4"/>
      <c r="AH329" s="4"/>
      <c r="AI329" s="4"/>
      <c r="AJ329" s="4"/>
      <c r="AK329" s="4"/>
      <c r="AL329" s="4"/>
      <c r="AM329" s="4"/>
      <c r="AN329" s="4"/>
      <c r="AO329" s="4"/>
      <c r="AP329" s="4"/>
    </row>
    <row r="330" spans="19:42" x14ac:dyDescent="0.35">
      <c r="S330" s="4"/>
      <c r="T330" s="4"/>
      <c r="U330" s="4"/>
      <c r="V330" s="4"/>
      <c r="W330" s="4"/>
      <c r="X330" s="4"/>
      <c r="Y330" s="4"/>
      <c r="Z330" s="4"/>
      <c r="AA330" s="4"/>
      <c r="AB330" s="4"/>
      <c r="AC330" s="4"/>
      <c r="AD330" s="4"/>
      <c r="AE330" s="4"/>
      <c r="AF330" s="4"/>
      <c r="AG330" s="4"/>
      <c r="AH330" s="4"/>
      <c r="AI330" s="4"/>
      <c r="AJ330" s="4"/>
      <c r="AK330" s="4"/>
      <c r="AL330" s="4"/>
      <c r="AM330" s="4"/>
      <c r="AN330" s="4"/>
      <c r="AO330" s="4"/>
      <c r="AP330" s="4"/>
    </row>
    <row r="331" spans="19:42" x14ac:dyDescent="0.35">
      <c r="S331" s="4"/>
      <c r="T331" s="4"/>
      <c r="U331" s="4"/>
      <c r="V331" s="4"/>
      <c r="W331" s="4"/>
      <c r="X331" s="4"/>
      <c r="Y331" s="4"/>
      <c r="Z331" s="4"/>
      <c r="AA331" s="4"/>
      <c r="AB331" s="4"/>
      <c r="AC331" s="4"/>
      <c r="AD331" s="4"/>
      <c r="AE331" s="4"/>
      <c r="AF331" s="4"/>
      <c r="AG331" s="4"/>
      <c r="AH331" s="4"/>
      <c r="AI331" s="4"/>
      <c r="AJ331" s="4"/>
      <c r="AK331" s="4"/>
      <c r="AL331" s="4"/>
      <c r="AM331" s="4"/>
      <c r="AN331" s="4"/>
      <c r="AO331" s="4"/>
      <c r="AP331" s="4"/>
    </row>
    <row r="332" spans="19:42" x14ac:dyDescent="0.35">
      <c r="S332" s="4"/>
      <c r="T332" s="4"/>
      <c r="U332" s="4"/>
      <c r="V332" s="4"/>
      <c r="W332" s="4"/>
      <c r="X332" s="4"/>
      <c r="Y332" s="4"/>
      <c r="Z332" s="4"/>
      <c r="AA332" s="4"/>
      <c r="AB332" s="4"/>
      <c r="AC332" s="4"/>
      <c r="AD332" s="4"/>
      <c r="AE332" s="4"/>
      <c r="AF332" s="4"/>
      <c r="AG332" s="4"/>
      <c r="AH332" s="4"/>
      <c r="AI332" s="4"/>
      <c r="AJ332" s="4"/>
      <c r="AK332" s="4"/>
      <c r="AL332" s="4"/>
      <c r="AM332" s="4"/>
      <c r="AN332" s="4"/>
      <c r="AO332" s="4"/>
      <c r="AP332" s="4"/>
    </row>
    <row r="333" spans="19:42" x14ac:dyDescent="0.35">
      <c r="S333" s="4"/>
      <c r="T333" s="4"/>
      <c r="U333" s="4"/>
      <c r="V333" s="4"/>
      <c r="W333" s="4"/>
      <c r="X333" s="4"/>
      <c r="Y333" s="4"/>
      <c r="Z333" s="4"/>
      <c r="AA333" s="4"/>
      <c r="AB333" s="4"/>
      <c r="AC333" s="4"/>
      <c r="AD333" s="4"/>
      <c r="AE333" s="4"/>
      <c r="AF333" s="4"/>
      <c r="AG333" s="4"/>
      <c r="AH333" s="4"/>
      <c r="AI333" s="4"/>
      <c r="AJ333" s="4"/>
      <c r="AK333" s="4"/>
      <c r="AL333" s="4"/>
      <c r="AM333" s="4"/>
      <c r="AN333" s="4"/>
      <c r="AO333" s="4"/>
      <c r="AP333" s="4"/>
    </row>
    <row r="334" spans="19:42" x14ac:dyDescent="0.35">
      <c r="S334" s="4"/>
      <c r="T334" s="4"/>
      <c r="U334" s="4"/>
      <c r="V334" s="4"/>
      <c r="W334" s="4"/>
      <c r="X334" s="4"/>
      <c r="Y334" s="4"/>
      <c r="Z334" s="4"/>
      <c r="AA334" s="4"/>
      <c r="AB334" s="4"/>
      <c r="AC334" s="4"/>
      <c r="AD334" s="4"/>
      <c r="AE334" s="4"/>
      <c r="AF334" s="4"/>
      <c r="AG334" s="4"/>
      <c r="AH334" s="4"/>
      <c r="AI334" s="4"/>
      <c r="AJ334" s="4"/>
      <c r="AK334" s="4"/>
      <c r="AL334" s="4"/>
      <c r="AM334" s="4"/>
      <c r="AN334" s="4"/>
      <c r="AO334" s="4"/>
      <c r="AP334" s="4"/>
    </row>
    <row r="335" spans="19:42" x14ac:dyDescent="0.35">
      <c r="S335" s="4"/>
      <c r="T335" s="4"/>
      <c r="U335" s="4"/>
      <c r="V335" s="4"/>
      <c r="W335" s="4"/>
      <c r="X335" s="4"/>
      <c r="Y335" s="4"/>
      <c r="Z335" s="4"/>
      <c r="AA335" s="4"/>
      <c r="AB335" s="4"/>
      <c r="AC335" s="4"/>
      <c r="AD335" s="4"/>
      <c r="AE335" s="4"/>
      <c r="AF335" s="4"/>
      <c r="AG335" s="4"/>
      <c r="AH335" s="4"/>
      <c r="AI335" s="4"/>
      <c r="AJ335" s="4"/>
      <c r="AK335" s="4"/>
      <c r="AL335" s="4"/>
      <c r="AM335" s="4"/>
      <c r="AN335" s="4"/>
      <c r="AO335" s="4"/>
      <c r="AP335" s="4"/>
    </row>
    <row r="336" spans="19:42" x14ac:dyDescent="0.35">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row>
    <row r="337" spans="19:42" x14ac:dyDescent="0.35">
      <c r="S337" s="4"/>
      <c r="T337" s="4"/>
      <c r="U337" s="4"/>
      <c r="V337" s="4"/>
      <c r="W337" s="4"/>
      <c r="X337" s="4"/>
      <c r="Y337" s="4"/>
      <c r="Z337" s="4"/>
      <c r="AA337" s="4"/>
      <c r="AB337" s="4"/>
      <c r="AC337" s="4"/>
      <c r="AD337" s="4"/>
      <c r="AE337" s="4"/>
      <c r="AF337" s="4"/>
      <c r="AG337" s="4"/>
      <c r="AH337" s="4"/>
      <c r="AI337" s="4"/>
      <c r="AJ337" s="4"/>
      <c r="AK337" s="4"/>
      <c r="AL337" s="4"/>
      <c r="AM337" s="4"/>
      <c r="AN337" s="4"/>
      <c r="AO337" s="4"/>
      <c r="AP337" s="4"/>
    </row>
    <row r="338" spans="19:42" x14ac:dyDescent="0.35">
      <c r="S338" s="4"/>
      <c r="T338" s="4"/>
      <c r="U338" s="4"/>
      <c r="V338" s="4"/>
      <c r="W338" s="4"/>
      <c r="X338" s="4"/>
      <c r="Y338" s="4"/>
      <c r="Z338" s="4"/>
      <c r="AA338" s="4"/>
      <c r="AB338" s="4"/>
      <c r="AC338" s="4"/>
      <c r="AD338" s="4"/>
      <c r="AE338" s="4"/>
      <c r="AF338" s="4"/>
      <c r="AG338" s="4"/>
      <c r="AH338" s="4"/>
      <c r="AI338" s="4"/>
      <c r="AJ338" s="4"/>
      <c r="AK338" s="4"/>
      <c r="AL338" s="4"/>
      <c r="AM338" s="4"/>
      <c r="AN338" s="4"/>
      <c r="AO338" s="4"/>
      <c r="AP338" s="4"/>
    </row>
    <row r="339" spans="19:42" x14ac:dyDescent="0.35">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row>
    <row r="340" spans="19:42" x14ac:dyDescent="0.35">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row>
    <row r="341" spans="19:42" x14ac:dyDescent="0.35">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row>
    <row r="342" spans="19:42" x14ac:dyDescent="0.35">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row>
    <row r="343" spans="19:42" x14ac:dyDescent="0.35">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row>
    <row r="344" spans="19:42" x14ac:dyDescent="0.35">
      <c r="S344" s="4"/>
      <c r="T344" s="4"/>
      <c r="U344" s="4"/>
      <c r="V344" s="4"/>
      <c r="W344" s="4"/>
      <c r="X344" s="4"/>
      <c r="Y344" s="4"/>
      <c r="Z344" s="4"/>
      <c r="AA344" s="4"/>
      <c r="AB344" s="4"/>
      <c r="AC344" s="4"/>
      <c r="AD344" s="4"/>
      <c r="AE344" s="4"/>
      <c r="AF344" s="4"/>
      <c r="AG344" s="4"/>
      <c r="AH344" s="4"/>
      <c r="AI344" s="4"/>
      <c r="AJ344" s="4"/>
      <c r="AK344" s="4"/>
      <c r="AL344" s="4"/>
      <c r="AM344" s="4"/>
      <c r="AN344" s="4"/>
      <c r="AO344" s="4"/>
      <c r="AP344" s="4"/>
    </row>
    <row r="345" spans="19:42" x14ac:dyDescent="0.35">
      <c r="S345" s="4"/>
      <c r="T345" s="4"/>
      <c r="U345" s="4"/>
      <c r="V345" s="4"/>
      <c r="W345" s="4"/>
      <c r="X345" s="4"/>
      <c r="Y345" s="4"/>
      <c r="Z345" s="4"/>
      <c r="AA345" s="4"/>
      <c r="AB345" s="4"/>
      <c r="AC345" s="4"/>
      <c r="AD345" s="4"/>
      <c r="AE345" s="4"/>
      <c r="AF345" s="4"/>
      <c r="AG345" s="4"/>
      <c r="AH345" s="4"/>
      <c r="AI345" s="4"/>
      <c r="AJ345" s="4"/>
      <c r="AK345" s="4"/>
      <c r="AL345" s="4"/>
      <c r="AM345" s="4"/>
      <c r="AN345" s="4"/>
      <c r="AO345" s="4"/>
      <c r="AP345" s="4"/>
    </row>
    <row r="346" spans="19:42" x14ac:dyDescent="0.35">
      <c r="S346" s="4"/>
      <c r="T346" s="4"/>
      <c r="U346" s="4"/>
      <c r="V346" s="4"/>
      <c r="W346" s="4"/>
      <c r="X346" s="4"/>
      <c r="Y346" s="4"/>
      <c r="Z346" s="4"/>
      <c r="AA346" s="4"/>
      <c r="AB346" s="4"/>
      <c r="AC346" s="4"/>
      <c r="AD346" s="4"/>
      <c r="AE346" s="4"/>
      <c r="AF346" s="4"/>
      <c r="AG346" s="4"/>
      <c r="AH346" s="4"/>
      <c r="AI346" s="4"/>
      <c r="AJ346" s="4"/>
      <c r="AK346" s="4"/>
      <c r="AL346" s="4"/>
      <c r="AM346" s="4"/>
      <c r="AN346" s="4"/>
      <c r="AO346" s="4"/>
      <c r="AP346" s="4"/>
    </row>
    <row r="347" spans="19:42" x14ac:dyDescent="0.35">
      <c r="S347" s="4"/>
      <c r="T347" s="4"/>
      <c r="U347" s="4"/>
      <c r="V347" s="4"/>
      <c r="W347" s="4"/>
      <c r="X347" s="4"/>
      <c r="Y347" s="4"/>
      <c r="Z347" s="4"/>
      <c r="AA347" s="4"/>
      <c r="AB347" s="4"/>
      <c r="AC347" s="4"/>
      <c r="AD347" s="4"/>
      <c r="AE347" s="4"/>
      <c r="AF347" s="4"/>
      <c r="AG347" s="4"/>
      <c r="AH347" s="4"/>
      <c r="AI347" s="4"/>
      <c r="AJ347" s="4"/>
      <c r="AK347" s="4"/>
      <c r="AL347" s="4"/>
      <c r="AM347" s="4"/>
      <c r="AN347" s="4"/>
      <c r="AO347" s="4"/>
      <c r="AP347" s="4"/>
    </row>
    <row r="348" spans="19:42" x14ac:dyDescent="0.35">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row>
    <row r="349" spans="19:42" x14ac:dyDescent="0.35">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row>
    <row r="350" spans="19:42" x14ac:dyDescent="0.35">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row>
    <row r="351" spans="19:42" x14ac:dyDescent="0.35">
      <c r="S351" s="4"/>
      <c r="T351" s="4"/>
      <c r="U351" s="4"/>
      <c r="V351" s="4"/>
      <c r="W351" s="4"/>
      <c r="X351" s="4"/>
      <c r="Y351" s="4"/>
      <c r="Z351" s="4"/>
      <c r="AA351" s="4"/>
      <c r="AB351" s="4"/>
      <c r="AC351" s="4"/>
      <c r="AD351" s="4"/>
      <c r="AE351" s="4"/>
      <c r="AF351" s="4"/>
      <c r="AG351" s="4"/>
      <c r="AH351" s="4"/>
      <c r="AI351" s="4"/>
      <c r="AJ351" s="4"/>
      <c r="AK351" s="4"/>
      <c r="AL351" s="4"/>
      <c r="AM351" s="4"/>
      <c r="AN351" s="4"/>
      <c r="AO351" s="4"/>
      <c r="AP351" s="4"/>
    </row>
    <row r="352" spans="19:42" x14ac:dyDescent="0.35">
      <c r="S352" s="4"/>
      <c r="T352" s="4"/>
      <c r="U352" s="4"/>
      <c r="V352" s="4"/>
      <c r="W352" s="4"/>
      <c r="X352" s="4"/>
      <c r="Y352" s="4"/>
      <c r="Z352" s="4"/>
      <c r="AA352" s="4"/>
      <c r="AB352" s="4"/>
      <c r="AC352" s="4"/>
      <c r="AD352" s="4"/>
      <c r="AE352" s="4"/>
      <c r="AF352" s="4"/>
      <c r="AG352" s="4"/>
      <c r="AH352" s="4"/>
      <c r="AI352" s="4"/>
      <c r="AJ352" s="4"/>
      <c r="AK352" s="4"/>
      <c r="AL352" s="4"/>
      <c r="AM352" s="4"/>
      <c r="AN352" s="4"/>
      <c r="AO352" s="4"/>
      <c r="AP352" s="4"/>
    </row>
    <row r="353" spans="19:42" x14ac:dyDescent="0.35">
      <c r="S353" s="4"/>
      <c r="T353" s="4"/>
      <c r="U353" s="4"/>
      <c r="V353" s="4"/>
      <c r="W353" s="4"/>
      <c r="X353" s="4"/>
      <c r="Y353" s="4"/>
      <c r="Z353" s="4"/>
      <c r="AA353" s="4"/>
      <c r="AB353" s="4"/>
      <c r="AC353" s="4"/>
      <c r="AD353" s="4"/>
      <c r="AE353" s="4"/>
      <c r="AF353" s="4"/>
      <c r="AG353" s="4"/>
      <c r="AH353" s="4"/>
      <c r="AI353" s="4"/>
      <c r="AJ353" s="4"/>
      <c r="AK353" s="4"/>
      <c r="AL353" s="4"/>
      <c r="AM353" s="4"/>
      <c r="AN353" s="4"/>
      <c r="AO353" s="4"/>
      <c r="AP353" s="4"/>
    </row>
    <row r="354" spans="19:42" x14ac:dyDescent="0.35">
      <c r="S354" s="4"/>
      <c r="T354" s="4"/>
      <c r="U354" s="4"/>
      <c r="V354" s="4"/>
      <c r="W354" s="4"/>
      <c r="X354" s="4"/>
      <c r="Y354" s="4"/>
      <c r="Z354" s="4"/>
      <c r="AA354" s="4"/>
      <c r="AB354" s="4"/>
      <c r="AC354" s="4"/>
      <c r="AD354" s="4"/>
      <c r="AE354" s="4"/>
      <c r="AF354" s="4"/>
      <c r="AG354" s="4"/>
      <c r="AH354" s="4"/>
      <c r="AI354" s="4"/>
      <c r="AJ354" s="4"/>
      <c r="AK354" s="4"/>
      <c r="AL354" s="4"/>
      <c r="AM354" s="4"/>
      <c r="AN354" s="4"/>
      <c r="AO354" s="4"/>
      <c r="AP354" s="4"/>
    </row>
    <row r="355" spans="19:42" x14ac:dyDescent="0.35">
      <c r="S355" s="4"/>
      <c r="T355" s="4"/>
      <c r="U355" s="4"/>
      <c r="V355" s="4"/>
      <c r="W355" s="4"/>
      <c r="X355" s="4"/>
      <c r="Y355" s="4"/>
      <c r="Z355" s="4"/>
      <c r="AA355" s="4"/>
      <c r="AB355" s="4"/>
      <c r="AC355" s="4"/>
      <c r="AD355" s="4"/>
      <c r="AE355" s="4"/>
      <c r="AF355" s="4"/>
      <c r="AG355" s="4"/>
      <c r="AH355" s="4"/>
      <c r="AI355" s="4"/>
      <c r="AJ355" s="4"/>
      <c r="AK355" s="4"/>
      <c r="AL355" s="4"/>
      <c r="AM355" s="4"/>
      <c r="AN355" s="4"/>
      <c r="AO355" s="4"/>
      <c r="AP355" s="4"/>
    </row>
    <row r="356" spans="19:42" x14ac:dyDescent="0.35">
      <c r="S356" s="4"/>
      <c r="T356" s="4"/>
      <c r="U356" s="4"/>
      <c r="V356" s="4"/>
      <c r="W356" s="4"/>
      <c r="X356" s="4"/>
      <c r="Y356" s="4"/>
      <c r="Z356" s="4"/>
      <c r="AA356" s="4"/>
      <c r="AB356" s="4"/>
      <c r="AC356" s="4"/>
      <c r="AD356" s="4"/>
      <c r="AE356" s="4"/>
      <c r="AF356" s="4"/>
      <c r="AG356" s="4"/>
      <c r="AH356" s="4"/>
      <c r="AI356" s="4"/>
      <c r="AJ356" s="4"/>
      <c r="AK356" s="4"/>
      <c r="AL356" s="4"/>
      <c r="AM356" s="4"/>
      <c r="AN356" s="4"/>
      <c r="AO356" s="4"/>
      <c r="AP356" s="4"/>
    </row>
    <row r="357" spans="19:42" x14ac:dyDescent="0.35">
      <c r="S357" s="4"/>
      <c r="T357" s="4"/>
      <c r="U357" s="4"/>
      <c r="V357" s="4"/>
      <c r="W357" s="4"/>
      <c r="X357" s="4"/>
      <c r="Y357" s="4"/>
      <c r="Z357" s="4"/>
      <c r="AA357" s="4"/>
      <c r="AB357" s="4"/>
      <c r="AC357" s="4"/>
      <c r="AD357" s="4"/>
      <c r="AE357" s="4"/>
      <c r="AF357" s="4"/>
      <c r="AG357" s="4"/>
      <c r="AH357" s="4"/>
      <c r="AI357" s="4"/>
      <c r="AJ357" s="4"/>
      <c r="AK357" s="4"/>
      <c r="AL357" s="4"/>
      <c r="AM357" s="4"/>
      <c r="AN357" s="4"/>
      <c r="AO357" s="4"/>
      <c r="AP357" s="4"/>
    </row>
    <row r="358" spans="19:42" x14ac:dyDescent="0.35">
      <c r="S358" s="4"/>
      <c r="T358" s="4"/>
      <c r="U358" s="4"/>
      <c r="V358" s="4"/>
      <c r="W358" s="4"/>
      <c r="X358" s="4"/>
      <c r="Y358" s="4"/>
      <c r="Z358" s="4"/>
      <c r="AA358" s="4"/>
      <c r="AB358" s="4"/>
      <c r="AC358" s="4"/>
      <c r="AD358" s="4"/>
      <c r="AE358" s="4"/>
      <c r="AF358" s="4"/>
      <c r="AG358" s="4"/>
      <c r="AH358" s="4"/>
      <c r="AI358" s="4"/>
      <c r="AJ358" s="4"/>
      <c r="AK358" s="4"/>
      <c r="AL358" s="4"/>
      <c r="AM358" s="4"/>
      <c r="AN358" s="4"/>
      <c r="AO358" s="4"/>
      <c r="AP358" s="4"/>
    </row>
    <row r="359" spans="19:42" x14ac:dyDescent="0.35">
      <c r="S359" s="4"/>
      <c r="T359" s="4"/>
      <c r="U359" s="4"/>
      <c r="V359" s="4"/>
      <c r="W359" s="4"/>
      <c r="X359" s="4"/>
      <c r="Y359" s="4"/>
      <c r="Z359" s="4"/>
      <c r="AA359" s="4"/>
      <c r="AB359" s="4"/>
      <c r="AC359" s="4"/>
      <c r="AD359" s="4"/>
      <c r="AE359" s="4"/>
      <c r="AF359" s="4"/>
      <c r="AG359" s="4"/>
      <c r="AH359" s="4"/>
      <c r="AI359" s="4"/>
      <c r="AJ359" s="4"/>
      <c r="AK359" s="4"/>
      <c r="AL359" s="4"/>
      <c r="AM359" s="4"/>
      <c r="AN359" s="4"/>
      <c r="AO359" s="4"/>
      <c r="AP359" s="4"/>
    </row>
    <row r="360" spans="19:42" x14ac:dyDescent="0.35">
      <c r="S360" s="4"/>
      <c r="T360" s="4"/>
      <c r="U360" s="4"/>
      <c r="V360" s="4"/>
      <c r="W360" s="4"/>
      <c r="X360" s="4"/>
      <c r="Y360" s="4"/>
      <c r="Z360" s="4"/>
      <c r="AA360" s="4"/>
      <c r="AB360" s="4"/>
      <c r="AC360" s="4"/>
      <c r="AD360" s="4"/>
      <c r="AE360" s="4"/>
      <c r="AF360" s="4"/>
      <c r="AG360" s="4"/>
      <c r="AH360" s="4"/>
      <c r="AI360" s="4"/>
      <c r="AJ360" s="4"/>
      <c r="AK360" s="4"/>
      <c r="AL360" s="4"/>
      <c r="AM360" s="4"/>
      <c r="AN360" s="4"/>
      <c r="AO360" s="4"/>
      <c r="AP360" s="4"/>
    </row>
    <row r="361" spans="19:42" x14ac:dyDescent="0.35">
      <c r="S361" s="4"/>
      <c r="T361" s="4"/>
      <c r="U361" s="4"/>
      <c r="V361" s="4"/>
      <c r="W361" s="4"/>
      <c r="X361" s="4"/>
      <c r="Y361" s="4"/>
      <c r="Z361" s="4"/>
      <c r="AA361" s="4"/>
      <c r="AB361" s="4"/>
      <c r="AC361" s="4"/>
      <c r="AD361" s="4"/>
      <c r="AE361" s="4"/>
      <c r="AF361" s="4"/>
      <c r="AG361" s="4"/>
      <c r="AH361" s="4"/>
      <c r="AI361" s="4"/>
      <c r="AJ361" s="4"/>
      <c r="AK361" s="4"/>
      <c r="AL361" s="4"/>
      <c r="AM361" s="4"/>
      <c r="AN361" s="4"/>
      <c r="AO361" s="4"/>
      <c r="AP361" s="4"/>
    </row>
    <row r="362" spans="19:42" x14ac:dyDescent="0.35">
      <c r="S362" s="4"/>
      <c r="T362" s="4"/>
      <c r="U362" s="4"/>
      <c r="V362" s="4"/>
      <c r="W362" s="4"/>
      <c r="X362" s="4"/>
      <c r="Y362" s="4"/>
      <c r="Z362" s="4"/>
      <c r="AA362" s="4"/>
      <c r="AB362" s="4"/>
      <c r="AC362" s="4"/>
      <c r="AD362" s="4"/>
      <c r="AE362" s="4"/>
      <c r="AF362" s="4"/>
      <c r="AG362" s="4"/>
      <c r="AH362" s="4"/>
      <c r="AI362" s="4"/>
      <c r="AJ362" s="4"/>
      <c r="AK362" s="4"/>
      <c r="AL362" s="4"/>
      <c r="AM362" s="4"/>
      <c r="AN362" s="4"/>
      <c r="AO362" s="4"/>
      <c r="AP362" s="4"/>
    </row>
    <row r="363" spans="19:42" x14ac:dyDescent="0.35">
      <c r="S363" s="4"/>
      <c r="T363" s="4"/>
      <c r="U363" s="4"/>
      <c r="V363" s="4"/>
      <c r="W363" s="4"/>
      <c r="X363" s="4"/>
      <c r="Y363" s="4"/>
      <c r="Z363" s="4"/>
      <c r="AA363" s="4"/>
      <c r="AB363" s="4"/>
      <c r="AC363" s="4"/>
      <c r="AD363" s="4"/>
      <c r="AE363" s="4"/>
      <c r="AF363" s="4"/>
      <c r="AG363" s="4"/>
      <c r="AH363" s="4"/>
      <c r="AI363" s="4"/>
      <c r="AJ363" s="4"/>
      <c r="AK363" s="4"/>
      <c r="AL363" s="4"/>
      <c r="AM363" s="4"/>
      <c r="AN363" s="4"/>
      <c r="AO363" s="4"/>
      <c r="AP363" s="4"/>
    </row>
    <row r="364" spans="19:42" x14ac:dyDescent="0.35">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row>
    <row r="365" spans="19:42" x14ac:dyDescent="0.35">
      <c r="S365" s="4"/>
      <c r="T365" s="4"/>
      <c r="U365" s="4"/>
      <c r="V365" s="4"/>
      <c r="W365" s="4"/>
      <c r="X365" s="4"/>
      <c r="Y365" s="4"/>
      <c r="Z365" s="4"/>
      <c r="AA365" s="4"/>
      <c r="AB365" s="4"/>
      <c r="AC365" s="4"/>
      <c r="AD365" s="4"/>
      <c r="AE365" s="4"/>
      <c r="AF365" s="4"/>
      <c r="AG365" s="4"/>
      <c r="AH365" s="4"/>
      <c r="AI365" s="4"/>
      <c r="AJ365" s="4"/>
      <c r="AK365" s="4"/>
      <c r="AL365" s="4"/>
      <c r="AM365" s="4"/>
      <c r="AN365" s="4"/>
      <c r="AO365" s="4"/>
      <c r="AP365" s="4"/>
    </row>
    <row r="366" spans="19:42" x14ac:dyDescent="0.35">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row>
    <row r="367" spans="19:42" x14ac:dyDescent="0.35">
      <c r="S367" s="4"/>
      <c r="T367" s="4"/>
      <c r="U367" s="4"/>
      <c r="V367" s="4"/>
      <c r="W367" s="4"/>
      <c r="X367" s="4"/>
      <c r="Y367" s="4"/>
      <c r="Z367" s="4"/>
      <c r="AA367" s="4"/>
      <c r="AB367" s="4"/>
      <c r="AC367" s="4"/>
      <c r="AD367" s="4"/>
      <c r="AE367" s="4"/>
      <c r="AF367" s="4"/>
      <c r="AG367" s="4"/>
      <c r="AH367" s="4"/>
      <c r="AI367" s="4"/>
      <c r="AJ367" s="4"/>
      <c r="AK367" s="4"/>
      <c r="AL367" s="4"/>
      <c r="AM367" s="4"/>
      <c r="AN367" s="4"/>
      <c r="AO367" s="4"/>
      <c r="AP367" s="4"/>
    </row>
    <row r="368" spans="19:42" x14ac:dyDescent="0.35">
      <c r="S368" s="4"/>
      <c r="T368" s="4"/>
      <c r="U368" s="4"/>
      <c r="V368" s="4"/>
      <c r="W368" s="4"/>
      <c r="X368" s="4"/>
      <c r="Y368" s="4"/>
      <c r="Z368" s="4"/>
      <c r="AA368" s="4"/>
      <c r="AB368" s="4"/>
      <c r="AC368" s="4"/>
      <c r="AD368" s="4"/>
      <c r="AE368" s="4"/>
      <c r="AF368" s="4"/>
      <c r="AG368" s="4"/>
      <c r="AH368" s="4"/>
      <c r="AI368" s="4"/>
      <c r="AJ368" s="4"/>
      <c r="AK368" s="4"/>
      <c r="AL368" s="4"/>
      <c r="AM368" s="4"/>
      <c r="AN368" s="4"/>
      <c r="AO368" s="4"/>
      <c r="AP368" s="4"/>
    </row>
    <row r="369" spans="19:42" x14ac:dyDescent="0.35">
      <c r="S369" s="4"/>
      <c r="T369" s="4"/>
      <c r="U369" s="4"/>
      <c r="V369" s="4"/>
      <c r="W369" s="4"/>
      <c r="X369" s="4"/>
      <c r="Y369" s="4"/>
      <c r="Z369" s="4"/>
      <c r="AA369" s="4"/>
      <c r="AB369" s="4"/>
      <c r="AC369" s="4"/>
      <c r="AD369" s="4"/>
      <c r="AE369" s="4"/>
      <c r="AF369" s="4"/>
      <c r="AG369" s="4"/>
      <c r="AH369" s="4"/>
      <c r="AI369" s="4"/>
      <c r="AJ369" s="4"/>
      <c r="AK369" s="4"/>
      <c r="AL369" s="4"/>
      <c r="AM369" s="4"/>
      <c r="AN369" s="4"/>
      <c r="AO369" s="4"/>
      <c r="AP369" s="4"/>
    </row>
    <row r="370" spans="19:42" x14ac:dyDescent="0.35">
      <c r="S370" s="4"/>
      <c r="T370" s="4"/>
      <c r="U370" s="4"/>
      <c r="V370" s="4"/>
      <c r="W370" s="4"/>
      <c r="X370" s="4"/>
      <c r="Y370" s="4"/>
      <c r="Z370" s="4"/>
      <c r="AA370" s="4"/>
      <c r="AB370" s="4"/>
      <c r="AC370" s="4"/>
      <c r="AD370" s="4"/>
      <c r="AE370" s="4"/>
      <c r="AF370" s="4"/>
      <c r="AG370" s="4"/>
      <c r="AH370" s="4"/>
      <c r="AI370" s="4"/>
      <c r="AJ370" s="4"/>
      <c r="AK370" s="4"/>
      <c r="AL370" s="4"/>
      <c r="AM370" s="4"/>
      <c r="AN370" s="4"/>
      <c r="AO370" s="4"/>
      <c r="AP370" s="4"/>
    </row>
    <row r="371" spans="19:42" x14ac:dyDescent="0.35">
      <c r="S371" s="4"/>
      <c r="T371" s="4"/>
      <c r="U371" s="4"/>
      <c r="V371" s="4"/>
      <c r="W371" s="4"/>
      <c r="X371" s="4"/>
      <c r="Y371" s="4"/>
      <c r="Z371" s="4"/>
      <c r="AA371" s="4"/>
      <c r="AB371" s="4"/>
      <c r="AC371" s="4"/>
      <c r="AD371" s="4"/>
      <c r="AE371" s="4"/>
      <c r="AF371" s="4"/>
      <c r="AG371" s="4"/>
      <c r="AH371" s="4"/>
      <c r="AI371" s="4"/>
      <c r="AJ371" s="4"/>
      <c r="AK371" s="4"/>
      <c r="AL371" s="4"/>
      <c r="AM371" s="4"/>
      <c r="AN371" s="4"/>
      <c r="AO371" s="4"/>
      <c r="AP371" s="4"/>
    </row>
    <row r="372" spans="19:42" x14ac:dyDescent="0.35">
      <c r="S372" s="4"/>
      <c r="T372" s="4"/>
      <c r="U372" s="4"/>
      <c r="V372" s="4"/>
      <c r="W372" s="4"/>
      <c r="X372" s="4"/>
      <c r="Y372" s="4"/>
      <c r="Z372" s="4"/>
      <c r="AA372" s="4"/>
      <c r="AB372" s="4"/>
      <c r="AC372" s="4"/>
      <c r="AD372" s="4"/>
      <c r="AE372" s="4"/>
      <c r="AF372" s="4"/>
      <c r="AG372" s="4"/>
      <c r="AH372" s="4"/>
      <c r="AI372" s="4"/>
      <c r="AJ372" s="4"/>
      <c r="AK372" s="4"/>
      <c r="AL372" s="4"/>
      <c r="AM372" s="4"/>
      <c r="AN372" s="4"/>
      <c r="AO372" s="4"/>
      <c r="AP372" s="4"/>
    </row>
    <row r="373" spans="19:42" x14ac:dyDescent="0.35">
      <c r="S373" s="4"/>
      <c r="T373" s="4"/>
      <c r="U373" s="4"/>
      <c r="V373" s="4"/>
      <c r="W373" s="4"/>
      <c r="X373" s="4"/>
      <c r="Y373" s="4"/>
      <c r="Z373" s="4"/>
      <c r="AA373" s="4"/>
      <c r="AB373" s="4"/>
      <c r="AC373" s="4"/>
      <c r="AD373" s="4"/>
      <c r="AE373" s="4"/>
      <c r="AF373" s="4"/>
      <c r="AG373" s="4"/>
      <c r="AH373" s="4"/>
      <c r="AI373" s="4"/>
      <c r="AJ373" s="4"/>
      <c r="AK373" s="4"/>
      <c r="AL373" s="4"/>
      <c r="AM373" s="4"/>
      <c r="AN373" s="4"/>
      <c r="AO373" s="4"/>
      <c r="AP373" s="4"/>
    </row>
    <row r="374" spans="19:42" x14ac:dyDescent="0.35">
      <c r="S374" s="4"/>
      <c r="T374" s="4"/>
      <c r="U374" s="4"/>
      <c r="V374" s="4"/>
      <c r="W374" s="4"/>
      <c r="X374" s="4"/>
      <c r="Y374" s="4"/>
      <c r="Z374" s="4"/>
      <c r="AA374" s="4"/>
      <c r="AB374" s="4"/>
      <c r="AC374" s="4"/>
      <c r="AD374" s="4"/>
      <c r="AE374" s="4"/>
      <c r="AF374" s="4"/>
      <c r="AG374" s="4"/>
      <c r="AH374" s="4"/>
      <c r="AI374" s="4"/>
      <c r="AJ374" s="4"/>
      <c r="AK374" s="4"/>
      <c r="AL374" s="4"/>
      <c r="AM374" s="4"/>
      <c r="AN374" s="4"/>
      <c r="AO374" s="4"/>
      <c r="AP374" s="4"/>
    </row>
    <row r="375" spans="19:42" x14ac:dyDescent="0.35">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row>
    <row r="376" spans="19:42" x14ac:dyDescent="0.35">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row>
    <row r="377" spans="19:42" x14ac:dyDescent="0.35">
      <c r="S377" s="4"/>
      <c r="T377" s="4"/>
      <c r="U377" s="4"/>
      <c r="V377" s="4"/>
      <c r="W377" s="4"/>
      <c r="X377" s="4"/>
      <c r="Y377" s="4"/>
      <c r="Z377" s="4"/>
      <c r="AA377" s="4"/>
      <c r="AB377" s="4"/>
      <c r="AC377" s="4"/>
      <c r="AD377" s="4"/>
      <c r="AE377" s="4"/>
      <c r="AF377" s="4"/>
      <c r="AG377" s="4"/>
      <c r="AH377" s="4"/>
      <c r="AI377" s="4"/>
      <c r="AJ377" s="4"/>
      <c r="AK377" s="4"/>
      <c r="AL377" s="4"/>
      <c r="AM377" s="4"/>
      <c r="AN377" s="4"/>
      <c r="AO377" s="4"/>
      <c r="AP377" s="4"/>
    </row>
    <row r="378" spans="19:42" x14ac:dyDescent="0.35">
      <c r="S378" s="4"/>
      <c r="T378" s="4"/>
      <c r="U378" s="4"/>
      <c r="V378" s="4"/>
      <c r="W378" s="4"/>
      <c r="X378" s="4"/>
      <c r="Y378" s="4"/>
      <c r="Z378" s="4"/>
      <c r="AA378" s="4"/>
      <c r="AB378" s="4"/>
      <c r="AC378" s="4"/>
      <c r="AD378" s="4"/>
      <c r="AE378" s="4"/>
      <c r="AF378" s="4"/>
      <c r="AG378" s="4"/>
      <c r="AH378" s="4"/>
      <c r="AI378" s="4"/>
      <c r="AJ378" s="4"/>
      <c r="AK378" s="4"/>
      <c r="AL378" s="4"/>
      <c r="AM378" s="4"/>
      <c r="AN378" s="4"/>
      <c r="AO378" s="4"/>
      <c r="AP378" s="4"/>
    </row>
    <row r="379" spans="19:42" x14ac:dyDescent="0.35">
      <c r="S379" s="4"/>
      <c r="T379" s="4"/>
      <c r="U379" s="4"/>
      <c r="V379" s="4"/>
      <c r="W379" s="4"/>
      <c r="X379" s="4"/>
      <c r="Y379" s="4"/>
      <c r="Z379" s="4"/>
      <c r="AA379" s="4"/>
      <c r="AB379" s="4"/>
      <c r="AC379" s="4"/>
      <c r="AD379" s="4"/>
      <c r="AE379" s="4"/>
      <c r="AF379" s="4"/>
      <c r="AG379" s="4"/>
      <c r="AH379" s="4"/>
      <c r="AI379" s="4"/>
      <c r="AJ379" s="4"/>
      <c r="AK379" s="4"/>
      <c r="AL379" s="4"/>
      <c r="AM379" s="4"/>
      <c r="AN379" s="4"/>
      <c r="AO379" s="4"/>
      <c r="AP379" s="4"/>
    </row>
    <row r="380" spans="19:42" x14ac:dyDescent="0.35">
      <c r="S380" s="4"/>
      <c r="T380" s="4"/>
      <c r="U380" s="4"/>
      <c r="V380" s="4"/>
      <c r="W380" s="4"/>
      <c r="X380" s="4"/>
      <c r="Y380" s="4"/>
      <c r="Z380" s="4"/>
      <c r="AA380" s="4"/>
      <c r="AB380" s="4"/>
      <c r="AC380" s="4"/>
      <c r="AD380" s="4"/>
      <c r="AE380" s="4"/>
      <c r="AF380" s="4"/>
      <c r="AG380" s="4"/>
      <c r="AH380" s="4"/>
      <c r="AI380" s="4"/>
      <c r="AJ380" s="4"/>
      <c r="AK380" s="4"/>
      <c r="AL380" s="4"/>
      <c r="AM380" s="4"/>
      <c r="AN380" s="4"/>
      <c r="AO380" s="4"/>
      <c r="AP380" s="4"/>
    </row>
    <row r="381" spans="19:42" x14ac:dyDescent="0.35">
      <c r="S381" s="4"/>
      <c r="T381" s="4"/>
      <c r="U381" s="4"/>
      <c r="V381" s="4"/>
      <c r="W381" s="4"/>
      <c r="X381" s="4"/>
      <c r="Y381" s="4"/>
      <c r="Z381" s="4"/>
      <c r="AA381" s="4"/>
      <c r="AB381" s="4"/>
      <c r="AC381" s="4"/>
      <c r="AD381" s="4"/>
      <c r="AE381" s="4"/>
      <c r="AF381" s="4"/>
      <c r="AG381" s="4"/>
      <c r="AH381" s="4"/>
      <c r="AI381" s="4"/>
      <c r="AJ381" s="4"/>
      <c r="AK381" s="4"/>
      <c r="AL381" s="4"/>
      <c r="AM381" s="4"/>
      <c r="AN381" s="4"/>
      <c r="AO381" s="4"/>
      <c r="AP381" s="4"/>
    </row>
    <row r="382" spans="19:42" x14ac:dyDescent="0.35">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row>
    <row r="383" spans="19:42" x14ac:dyDescent="0.35">
      <c r="S383" s="4"/>
      <c r="T383" s="4"/>
      <c r="U383" s="4"/>
      <c r="V383" s="4"/>
      <c r="W383" s="4"/>
      <c r="X383" s="4"/>
      <c r="Y383" s="4"/>
      <c r="Z383" s="4"/>
      <c r="AA383" s="4"/>
      <c r="AB383" s="4"/>
      <c r="AC383" s="4"/>
      <c r="AD383" s="4"/>
      <c r="AE383" s="4"/>
      <c r="AF383" s="4"/>
      <c r="AG383" s="4"/>
      <c r="AH383" s="4"/>
      <c r="AI383" s="4"/>
      <c r="AJ383" s="4"/>
      <c r="AK383" s="4"/>
      <c r="AL383" s="4"/>
      <c r="AM383" s="4"/>
      <c r="AN383" s="4"/>
      <c r="AO383" s="4"/>
      <c r="AP383" s="4"/>
    </row>
    <row r="384" spans="19:42" x14ac:dyDescent="0.35">
      <c r="S384" s="4"/>
      <c r="T384" s="4"/>
      <c r="U384" s="4"/>
      <c r="V384" s="4"/>
      <c r="W384" s="4"/>
      <c r="X384" s="4"/>
      <c r="Y384" s="4"/>
      <c r="Z384" s="4"/>
      <c r="AA384" s="4"/>
      <c r="AB384" s="4"/>
      <c r="AC384" s="4"/>
      <c r="AD384" s="4"/>
      <c r="AE384" s="4"/>
      <c r="AF384" s="4"/>
      <c r="AG384" s="4"/>
      <c r="AH384" s="4"/>
      <c r="AI384" s="4"/>
      <c r="AJ384" s="4"/>
      <c r="AK384" s="4"/>
      <c r="AL384" s="4"/>
      <c r="AM384" s="4"/>
      <c r="AN384" s="4"/>
      <c r="AO384" s="4"/>
      <c r="AP384" s="4"/>
    </row>
    <row r="385" spans="19:42" x14ac:dyDescent="0.35">
      <c r="S385" s="4"/>
      <c r="T385" s="4"/>
      <c r="U385" s="4"/>
      <c r="V385" s="4"/>
      <c r="W385" s="4"/>
      <c r="X385" s="4"/>
      <c r="Y385" s="4"/>
      <c r="Z385" s="4"/>
      <c r="AA385" s="4"/>
      <c r="AB385" s="4"/>
      <c r="AC385" s="4"/>
      <c r="AD385" s="4"/>
      <c r="AE385" s="4"/>
      <c r="AF385" s="4"/>
      <c r="AG385" s="4"/>
      <c r="AH385" s="4"/>
      <c r="AI385" s="4"/>
      <c r="AJ385" s="4"/>
      <c r="AK385" s="4"/>
      <c r="AL385" s="4"/>
      <c r="AM385" s="4"/>
      <c r="AN385" s="4"/>
      <c r="AO385" s="4"/>
      <c r="AP385" s="4"/>
    </row>
    <row r="386" spans="19:42" x14ac:dyDescent="0.35">
      <c r="S386" s="4"/>
      <c r="T386" s="4"/>
      <c r="U386" s="4"/>
      <c r="V386" s="4"/>
      <c r="W386" s="4"/>
      <c r="X386" s="4"/>
      <c r="Y386" s="4"/>
      <c r="Z386" s="4"/>
      <c r="AA386" s="4"/>
      <c r="AB386" s="4"/>
      <c r="AC386" s="4"/>
      <c r="AD386" s="4"/>
      <c r="AE386" s="4"/>
      <c r="AF386" s="4"/>
      <c r="AG386" s="4"/>
      <c r="AH386" s="4"/>
      <c r="AI386" s="4"/>
      <c r="AJ386" s="4"/>
      <c r="AK386" s="4"/>
      <c r="AL386" s="4"/>
      <c r="AM386" s="4"/>
      <c r="AN386" s="4"/>
      <c r="AO386" s="4"/>
      <c r="AP386" s="4"/>
    </row>
    <row r="387" spans="19:42" x14ac:dyDescent="0.35">
      <c r="S387" s="4"/>
      <c r="T387" s="4"/>
      <c r="U387" s="4"/>
      <c r="V387" s="4"/>
      <c r="W387" s="4"/>
      <c r="X387" s="4"/>
      <c r="Y387" s="4"/>
      <c r="Z387" s="4"/>
      <c r="AA387" s="4"/>
      <c r="AB387" s="4"/>
      <c r="AC387" s="4"/>
      <c r="AD387" s="4"/>
      <c r="AE387" s="4"/>
      <c r="AF387" s="4"/>
      <c r="AG387" s="4"/>
      <c r="AH387" s="4"/>
      <c r="AI387" s="4"/>
      <c r="AJ387" s="4"/>
      <c r="AK387" s="4"/>
      <c r="AL387" s="4"/>
      <c r="AM387" s="4"/>
      <c r="AN387" s="4"/>
      <c r="AO387" s="4"/>
      <c r="AP387" s="4"/>
    </row>
    <row r="388" spans="19:42" x14ac:dyDescent="0.35">
      <c r="S388" s="4"/>
      <c r="T388" s="4"/>
      <c r="U388" s="4"/>
      <c r="V388" s="4"/>
      <c r="W388" s="4"/>
      <c r="X388" s="4"/>
      <c r="Y388" s="4"/>
      <c r="Z388" s="4"/>
      <c r="AA388" s="4"/>
      <c r="AB388" s="4"/>
      <c r="AC388" s="4"/>
      <c r="AD388" s="4"/>
      <c r="AE388" s="4"/>
      <c r="AF388" s="4"/>
      <c r="AG388" s="4"/>
      <c r="AH388" s="4"/>
      <c r="AI388" s="4"/>
      <c r="AJ388" s="4"/>
      <c r="AK388" s="4"/>
      <c r="AL388" s="4"/>
      <c r="AM388" s="4"/>
      <c r="AN388" s="4"/>
      <c r="AO388" s="4"/>
      <c r="AP388" s="4"/>
    </row>
    <row r="389" spans="19:42" x14ac:dyDescent="0.35">
      <c r="S389" s="4"/>
      <c r="T389" s="4"/>
      <c r="U389" s="4"/>
      <c r="V389" s="4"/>
      <c r="W389" s="4"/>
      <c r="X389" s="4"/>
      <c r="Y389" s="4"/>
      <c r="Z389" s="4"/>
      <c r="AA389" s="4"/>
      <c r="AB389" s="4"/>
      <c r="AC389" s="4"/>
      <c r="AD389" s="4"/>
      <c r="AE389" s="4"/>
      <c r="AF389" s="4"/>
      <c r="AG389" s="4"/>
      <c r="AH389" s="4"/>
      <c r="AI389" s="4"/>
      <c r="AJ389" s="4"/>
      <c r="AK389" s="4"/>
      <c r="AL389" s="4"/>
      <c r="AM389" s="4"/>
      <c r="AN389" s="4"/>
      <c r="AO389" s="4"/>
      <c r="AP389" s="4"/>
    </row>
    <row r="390" spans="19:42" x14ac:dyDescent="0.35">
      <c r="S390" s="4"/>
      <c r="T390" s="4"/>
      <c r="U390" s="4"/>
      <c r="V390" s="4"/>
      <c r="W390" s="4"/>
      <c r="X390" s="4"/>
      <c r="Y390" s="4"/>
      <c r="Z390" s="4"/>
      <c r="AA390" s="4"/>
      <c r="AB390" s="4"/>
      <c r="AC390" s="4"/>
      <c r="AD390" s="4"/>
      <c r="AE390" s="4"/>
      <c r="AF390" s="4"/>
      <c r="AG390" s="4"/>
      <c r="AH390" s="4"/>
      <c r="AI390" s="4"/>
      <c r="AJ390" s="4"/>
      <c r="AK390" s="4"/>
      <c r="AL390" s="4"/>
      <c r="AM390" s="4"/>
      <c r="AN390" s="4"/>
      <c r="AO390" s="4"/>
      <c r="AP390" s="4"/>
    </row>
    <row r="391" spans="19:42" x14ac:dyDescent="0.35">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row>
    <row r="392" spans="19:42" x14ac:dyDescent="0.35">
      <c r="S392" s="4"/>
      <c r="T392" s="4"/>
      <c r="U392" s="4"/>
      <c r="V392" s="4"/>
      <c r="W392" s="4"/>
      <c r="X392" s="4"/>
      <c r="Y392" s="4"/>
      <c r="Z392" s="4"/>
      <c r="AA392" s="4"/>
      <c r="AB392" s="4"/>
      <c r="AC392" s="4"/>
      <c r="AD392" s="4"/>
      <c r="AE392" s="4"/>
      <c r="AF392" s="4"/>
      <c r="AG392" s="4"/>
      <c r="AH392" s="4"/>
      <c r="AI392" s="4"/>
      <c r="AJ392" s="4"/>
      <c r="AK392" s="4"/>
      <c r="AL392" s="4"/>
      <c r="AM392" s="4"/>
      <c r="AN392" s="4"/>
      <c r="AO392" s="4"/>
      <c r="AP392" s="4"/>
    </row>
    <row r="393" spans="19:42" x14ac:dyDescent="0.35">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row>
    <row r="394" spans="19:42" x14ac:dyDescent="0.35">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row>
    <row r="395" spans="19:42" x14ac:dyDescent="0.35">
      <c r="S395" s="4"/>
      <c r="T395" s="4"/>
      <c r="U395" s="4"/>
      <c r="V395" s="4"/>
      <c r="W395" s="4"/>
      <c r="X395" s="4"/>
      <c r="Y395" s="4"/>
      <c r="Z395" s="4"/>
      <c r="AA395" s="4"/>
      <c r="AB395" s="4"/>
      <c r="AC395" s="4"/>
      <c r="AD395" s="4"/>
      <c r="AE395" s="4"/>
      <c r="AF395" s="4"/>
      <c r="AG395" s="4"/>
      <c r="AH395" s="4"/>
      <c r="AI395" s="4"/>
      <c r="AJ395" s="4"/>
      <c r="AK395" s="4"/>
      <c r="AL395" s="4"/>
      <c r="AM395" s="4"/>
      <c r="AN395" s="4"/>
      <c r="AO395" s="4"/>
      <c r="AP395" s="4"/>
    </row>
    <row r="396" spans="19:42" x14ac:dyDescent="0.35">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row>
    <row r="397" spans="19:42" x14ac:dyDescent="0.35">
      <c r="S397" s="4"/>
      <c r="T397" s="4"/>
      <c r="U397" s="4"/>
      <c r="V397" s="4"/>
      <c r="W397" s="4"/>
      <c r="X397" s="4"/>
      <c r="Y397" s="4"/>
      <c r="Z397" s="4"/>
      <c r="AA397" s="4"/>
      <c r="AB397" s="4"/>
      <c r="AC397" s="4"/>
      <c r="AD397" s="4"/>
      <c r="AE397" s="4"/>
      <c r="AF397" s="4"/>
      <c r="AG397" s="4"/>
      <c r="AH397" s="4"/>
      <c r="AI397" s="4"/>
      <c r="AJ397" s="4"/>
      <c r="AK397" s="4"/>
      <c r="AL397" s="4"/>
      <c r="AM397" s="4"/>
      <c r="AN397" s="4"/>
      <c r="AO397" s="4"/>
      <c r="AP397" s="4"/>
    </row>
    <row r="398" spans="19:42" x14ac:dyDescent="0.35">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row>
    <row r="399" spans="19:42" x14ac:dyDescent="0.35">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row>
    <row r="400" spans="19:42" x14ac:dyDescent="0.35">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row>
    <row r="401" spans="19:42" x14ac:dyDescent="0.35">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row>
    <row r="402" spans="19:42" x14ac:dyDescent="0.35">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row>
    <row r="403" spans="19:42" x14ac:dyDescent="0.35">
      <c r="S403" s="4"/>
      <c r="T403" s="4"/>
      <c r="U403" s="4"/>
      <c r="V403" s="4"/>
      <c r="W403" s="4"/>
      <c r="X403" s="4"/>
      <c r="Y403" s="4"/>
      <c r="Z403" s="4"/>
      <c r="AA403" s="4"/>
      <c r="AB403" s="4"/>
      <c r="AC403" s="4"/>
      <c r="AD403" s="4"/>
      <c r="AE403" s="4"/>
      <c r="AF403" s="4"/>
      <c r="AG403" s="4"/>
      <c r="AH403" s="4"/>
      <c r="AI403" s="4"/>
      <c r="AJ403" s="4"/>
      <c r="AK403" s="4"/>
      <c r="AL403" s="4"/>
      <c r="AM403" s="4"/>
      <c r="AN403" s="4"/>
      <c r="AO403" s="4"/>
      <c r="AP403" s="4"/>
    </row>
    <row r="404" spans="19:42" x14ac:dyDescent="0.35">
      <c r="S404" s="4"/>
      <c r="T404" s="4"/>
      <c r="U404" s="4"/>
      <c r="V404" s="4"/>
      <c r="W404" s="4"/>
      <c r="X404" s="4"/>
      <c r="Y404" s="4"/>
      <c r="Z404" s="4"/>
      <c r="AA404" s="4"/>
      <c r="AB404" s="4"/>
      <c r="AC404" s="4"/>
      <c r="AD404" s="4"/>
      <c r="AE404" s="4"/>
      <c r="AF404" s="4"/>
      <c r="AG404" s="4"/>
      <c r="AH404" s="4"/>
      <c r="AI404" s="4"/>
      <c r="AJ404" s="4"/>
      <c r="AK404" s="4"/>
      <c r="AL404" s="4"/>
      <c r="AM404" s="4"/>
      <c r="AN404" s="4"/>
      <c r="AO404" s="4"/>
      <c r="AP404" s="4"/>
    </row>
    <row r="405" spans="19:42" x14ac:dyDescent="0.35">
      <c r="S405" s="4"/>
      <c r="T405" s="4"/>
      <c r="U405" s="4"/>
      <c r="V405" s="4"/>
      <c r="W405" s="4"/>
      <c r="X405" s="4"/>
      <c r="Y405" s="4"/>
      <c r="Z405" s="4"/>
      <c r="AA405" s="4"/>
      <c r="AB405" s="4"/>
      <c r="AC405" s="4"/>
      <c r="AD405" s="4"/>
      <c r="AE405" s="4"/>
      <c r="AF405" s="4"/>
      <c r="AG405" s="4"/>
      <c r="AH405" s="4"/>
      <c r="AI405" s="4"/>
      <c r="AJ405" s="4"/>
      <c r="AK405" s="4"/>
      <c r="AL405" s="4"/>
      <c r="AM405" s="4"/>
      <c r="AN405" s="4"/>
      <c r="AO405" s="4"/>
      <c r="AP405" s="4"/>
    </row>
    <row r="406" spans="19:42" x14ac:dyDescent="0.35">
      <c r="S406" s="4"/>
      <c r="T406" s="4"/>
      <c r="U406" s="4"/>
      <c r="V406" s="4"/>
      <c r="W406" s="4"/>
      <c r="X406" s="4"/>
      <c r="Y406" s="4"/>
      <c r="Z406" s="4"/>
      <c r="AA406" s="4"/>
      <c r="AB406" s="4"/>
      <c r="AC406" s="4"/>
      <c r="AD406" s="4"/>
      <c r="AE406" s="4"/>
      <c r="AF406" s="4"/>
      <c r="AG406" s="4"/>
      <c r="AH406" s="4"/>
      <c r="AI406" s="4"/>
      <c r="AJ406" s="4"/>
      <c r="AK406" s="4"/>
      <c r="AL406" s="4"/>
      <c r="AM406" s="4"/>
      <c r="AN406" s="4"/>
      <c r="AO406" s="4"/>
      <c r="AP406" s="4"/>
    </row>
    <row r="407" spans="19:42" x14ac:dyDescent="0.35">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row>
    <row r="408" spans="19:42" x14ac:dyDescent="0.35">
      <c r="S408" s="4"/>
      <c r="T408" s="4"/>
      <c r="U408" s="4"/>
      <c r="V408" s="4"/>
      <c r="W408" s="4"/>
      <c r="X408" s="4"/>
      <c r="Y408" s="4"/>
      <c r="Z408" s="4"/>
      <c r="AA408" s="4"/>
      <c r="AB408" s="4"/>
      <c r="AC408" s="4"/>
      <c r="AD408" s="4"/>
      <c r="AE408" s="4"/>
      <c r="AF408" s="4"/>
      <c r="AG408" s="4"/>
      <c r="AH408" s="4"/>
      <c r="AI408" s="4"/>
      <c r="AJ408" s="4"/>
      <c r="AK408" s="4"/>
      <c r="AL408" s="4"/>
      <c r="AM408" s="4"/>
      <c r="AN408" s="4"/>
      <c r="AO408" s="4"/>
      <c r="AP408" s="4"/>
    </row>
    <row r="409" spans="19:42" x14ac:dyDescent="0.35">
      <c r="S409" s="4"/>
      <c r="T409" s="4"/>
      <c r="U409" s="4"/>
      <c r="V409" s="4"/>
      <c r="W409" s="4"/>
      <c r="X409" s="4"/>
      <c r="Y409" s="4"/>
      <c r="Z409" s="4"/>
      <c r="AA409" s="4"/>
      <c r="AB409" s="4"/>
      <c r="AC409" s="4"/>
      <c r="AD409" s="4"/>
      <c r="AE409" s="4"/>
      <c r="AF409" s="4"/>
      <c r="AG409" s="4"/>
      <c r="AH409" s="4"/>
      <c r="AI409" s="4"/>
      <c r="AJ409" s="4"/>
      <c r="AK409" s="4"/>
      <c r="AL409" s="4"/>
      <c r="AM409" s="4"/>
      <c r="AN409" s="4"/>
      <c r="AO409" s="4"/>
      <c r="AP409" s="4"/>
    </row>
    <row r="410" spans="19:42" x14ac:dyDescent="0.35">
      <c r="S410" s="4"/>
      <c r="T410" s="4"/>
      <c r="U410" s="4"/>
      <c r="V410" s="4"/>
      <c r="W410" s="4"/>
      <c r="X410" s="4"/>
      <c r="Y410" s="4"/>
      <c r="Z410" s="4"/>
      <c r="AA410" s="4"/>
      <c r="AB410" s="4"/>
      <c r="AC410" s="4"/>
      <c r="AD410" s="4"/>
      <c r="AE410" s="4"/>
      <c r="AF410" s="4"/>
      <c r="AG410" s="4"/>
      <c r="AH410" s="4"/>
      <c r="AI410" s="4"/>
      <c r="AJ410" s="4"/>
      <c r="AK410" s="4"/>
      <c r="AL410" s="4"/>
      <c r="AM410" s="4"/>
      <c r="AN410" s="4"/>
      <c r="AO410" s="4"/>
      <c r="AP410" s="4"/>
    </row>
    <row r="411" spans="19:42" x14ac:dyDescent="0.35">
      <c r="S411" s="4"/>
      <c r="T411" s="4"/>
      <c r="U411" s="4"/>
      <c r="V411" s="4"/>
      <c r="W411" s="4"/>
      <c r="X411" s="4"/>
      <c r="Y411" s="4"/>
      <c r="Z411" s="4"/>
      <c r="AA411" s="4"/>
      <c r="AB411" s="4"/>
      <c r="AC411" s="4"/>
      <c r="AD411" s="4"/>
      <c r="AE411" s="4"/>
      <c r="AF411" s="4"/>
      <c r="AG411" s="4"/>
      <c r="AH411" s="4"/>
      <c r="AI411" s="4"/>
      <c r="AJ411" s="4"/>
      <c r="AK411" s="4"/>
      <c r="AL411" s="4"/>
      <c r="AM411" s="4"/>
      <c r="AN411" s="4"/>
      <c r="AO411" s="4"/>
      <c r="AP411" s="4"/>
    </row>
    <row r="412" spans="19:42" x14ac:dyDescent="0.35">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row>
    <row r="413" spans="19:42" x14ac:dyDescent="0.35">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row>
    <row r="414" spans="19:42" x14ac:dyDescent="0.35">
      <c r="S414" s="4"/>
      <c r="T414" s="4"/>
      <c r="U414" s="4"/>
      <c r="V414" s="4"/>
      <c r="W414" s="4"/>
      <c r="X414" s="4"/>
      <c r="Y414" s="4"/>
      <c r="Z414" s="4"/>
      <c r="AA414" s="4"/>
      <c r="AB414" s="4"/>
      <c r="AC414" s="4"/>
      <c r="AD414" s="4"/>
      <c r="AE414" s="4"/>
      <c r="AF414" s="4"/>
      <c r="AG414" s="4"/>
      <c r="AH414" s="4"/>
      <c r="AI414" s="4"/>
      <c r="AJ414" s="4"/>
      <c r="AK414" s="4"/>
      <c r="AL414" s="4"/>
      <c r="AM414" s="4"/>
      <c r="AN414" s="4"/>
      <c r="AO414" s="4"/>
      <c r="AP414" s="4"/>
    </row>
    <row r="415" spans="19:42" x14ac:dyDescent="0.35">
      <c r="S415" s="4"/>
      <c r="T415" s="4"/>
      <c r="U415" s="4"/>
      <c r="V415" s="4"/>
      <c r="W415" s="4"/>
      <c r="X415" s="4"/>
      <c r="Y415" s="4"/>
      <c r="Z415" s="4"/>
      <c r="AA415" s="4"/>
      <c r="AB415" s="4"/>
      <c r="AC415" s="4"/>
      <c r="AD415" s="4"/>
      <c r="AE415" s="4"/>
      <c r="AF415" s="4"/>
      <c r="AG415" s="4"/>
      <c r="AH415" s="4"/>
      <c r="AI415" s="4"/>
      <c r="AJ415" s="4"/>
      <c r="AK415" s="4"/>
      <c r="AL415" s="4"/>
      <c r="AM415" s="4"/>
      <c r="AN415" s="4"/>
      <c r="AO415" s="4"/>
      <c r="AP415" s="4"/>
    </row>
    <row r="416" spans="19:42" x14ac:dyDescent="0.35">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row>
    <row r="417" spans="19:42" x14ac:dyDescent="0.35">
      <c r="S417" s="4"/>
      <c r="T417" s="4"/>
      <c r="U417" s="4"/>
      <c r="V417" s="4"/>
      <c r="W417" s="4"/>
      <c r="X417" s="4"/>
      <c r="Y417" s="4"/>
      <c r="Z417" s="4"/>
      <c r="AA417" s="4"/>
      <c r="AB417" s="4"/>
      <c r="AC417" s="4"/>
      <c r="AD417" s="4"/>
      <c r="AE417" s="4"/>
      <c r="AF417" s="4"/>
      <c r="AG417" s="4"/>
      <c r="AH417" s="4"/>
      <c r="AI417" s="4"/>
      <c r="AJ417" s="4"/>
      <c r="AK417" s="4"/>
      <c r="AL417" s="4"/>
      <c r="AM417" s="4"/>
      <c r="AN417" s="4"/>
      <c r="AO417" s="4"/>
      <c r="AP417" s="4"/>
    </row>
    <row r="418" spans="19:42" x14ac:dyDescent="0.35">
      <c r="S418" s="4"/>
      <c r="T418" s="4"/>
      <c r="U418" s="4"/>
      <c r="V418" s="4"/>
      <c r="W418" s="4"/>
      <c r="X418" s="4"/>
      <c r="Y418" s="4"/>
      <c r="Z418" s="4"/>
      <c r="AA418" s="4"/>
      <c r="AB418" s="4"/>
      <c r="AC418" s="4"/>
      <c r="AD418" s="4"/>
      <c r="AE418" s="4"/>
      <c r="AF418" s="4"/>
      <c r="AG418" s="4"/>
      <c r="AH418" s="4"/>
      <c r="AI418" s="4"/>
      <c r="AJ418" s="4"/>
      <c r="AK418" s="4"/>
      <c r="AL418" s="4"/>
      <c r="AM418" s="4"/>
      <c r="AN418" s="4"/>
      <c r="AO418" s="4"/>
      <c r="AP418" s="4"/>
    </row>
    <row r="419" spans="19:42" x14ac:dyDescent="0.35">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row>
    <row r="420" spans="19:42" x14ac:dyDescent="0.35">
      <c r="S420" s="4"/>
      <c r="T420" s="4"/>
      <c r="U420" s="4"/>
      <c r="V420" s="4"/>
      <c r="W420" s="4"/>
      <c r="X420" s="4"/>
      <c r="Y420" s="4"/>
      <c r="Z420" s="4"/>
      <c r="AA420" s="4"/>
      <c r="AB420" s="4"/>
      <c r="AC420" s="4"/>
      <c r="AD420" s="4"/>
      <c r="AE420" s="4"/>
      <c r="AF420" s="4"/>
      <c r="AG420" s="4"/>
      <c r="AH420" s="4"/>
      <c r="AI420" s="4"/>
      <c r="AJ420" s="4"/>
      <c r="AK420" s="4"/>
      <c r="AL420" s="4"/>
      <c r="AM420" s="4"/>
      <c r="AN420" s="4"/>
      <c r="AO420" s="4"/>
      <c r="AP420" s="4"/>
    </row>
    <row r="421" spans="19:42" x14ac:dyDescent="0.35">
      <c r="S421" s="4"/>
      <c r="T421" s="4"/>
      <c r="U421" s="4"/>
      <c r="V421" s="4"/>
      <c r="W421" s="4"/>
      <c r="X421" s="4"/>
      <c r="Y421" s="4"/>
      <c r="Z421" s="4"/>
      <c r="AA421" s="4"/>
      <c r="AB421" s="4"/>
      <c r="AC421" s="4"/>
      <c r="AD421" s="4"/>
      <c r="AE421" s="4"/>
      <c r="AF421" s="4"/>
      <c r="AG421" s="4"/>
      <c r="AH421" s="4"/>
      <c r="AI421" s="4"/>
      <c r="AJ421" s="4"/>
      <c r="AK421" s="4"/>
      <c r="AL421" s="4"/>
      <c r="AM421" s="4"/>
      <c r="AN421" s="4"/>
      <c r="AO421" s="4"/>
      <c r="AP421" s="4"/>
    </row>
    <row r="422" spans="19:42" x14ac:dyDescent="0.35">
      <c r="S422" s="4"/>
      <c r="T422" s="4"/>
      <c r="U422" s="4"/>
      <c r="V422" s="4"/>
      <c r="W422" s="4"/>
      <c r="X422" s="4"/>
      <c r="Y422" s="4"/>
      <c r="Z422" s="4"/>
      <c r="AA422" s="4"/>
      <c r="AB422" s="4"/>
      <c r="AC422" s="4"/>
      <c r="AD422" s="4"/>
      <c r="AE422" s="4"/>
      <c r="AF422" s="4"/>
      <c r="AG422" s="4"/>
      <c r="AH422" s="4"/>
      <c r="AI422" s="4"/>
      <c r="AJ422" s="4"/>
      <c r="AK422" s="4"/>
      <c r="AL422" s="4"/>
      <c r="AM422" s="4"/>
      <c r="AN422" s="4"/>
      <c r="AO422" s="4"/>
      <c r="AP422" s="4"/>
    </row>
    <row r="423" spans="19:42" x14ac:dyDescent="0.35">
      <c r="S423" s="4"/>
      <c r="T423" s="4"/>
      <c r="U423" s="4"/>
      <c r="V423" s="4"/>
      <c r="W423" s="4"/>
      <c r="X423" s="4"/>
      <c r="Y423" s="4"/>
      <c r="Z423" s="4"/>
      <c r="AA423" s="4"/>
      <c r="AB423" s="4"/>
      <c r="AC423" s="4"/>
      <c r="AD423" s="4"/>
      <c r="AE423" s="4"/>
      <c r="AF423" s="4"/>
      <c r="AG423" s="4"/>
      <c r="AH423" s="4"/>
      <c r="AI423" s="4"/>
      <c r="AJ423" s="4"/>
      <c r="AK423" s="4"/>
      <c r="AL423" s="4"/>
      <c r="AM423" s="4"/>
      <c r="AN423" s="4"/>
      <c r="AO423" s="4"/>
      <c r="AP423" s="4"/>
    </row>
    <row r="424" spans="19:42" x14ac:dyDescent="0.35">
      <c r="S424" s="4"/>
      <c r="T424" s="4"/>
      <c r="U424" s="4"/>
      <c r="V424" s="4"/>
      <c r="W424" s="4"/>
      <c r="X424" s="4"/>
      <c r="Y424" s="4"/>
      <c r="Z424" s="4"/>
      <c r="AA424" s="4"/>
      <c r="AB424" s="4"/>
      <c r="AC424" s="4"/>
      <c r="AD424" s="4"/>
      <c r="AE424" s="4"/>
      <c r="AF424" s="4"/>
      <c r="AG424" s="4"/>
      <c r="AH424" s="4"/>
      <c r="AI424" s="4"/>
      <c r="AJ424" s="4"/>
      <c r="AK424" s="4"/>
      <c r="AL424" s="4"/>
      <c r="AM424" s="4"/>
      <c r="AN424" s="4"/>
      <c r="AO424" s="4"/>
      <c r="AP424" s="4"/>
    </row>
    <row r="425" spans="19:42" x14ac:dyDescent="0.35">
      <c r="S425" s="4"/>
      <c r="T425" s="4"/>
      <c r="U425" s="4"/>
      <c r="V425" s="4"/>
      <c r="W425" s="4"/>
      <c r="X425" s="4"/>
      <c r="Y425" s="4"/>
      <c r="Z425" s="4"/>
      <c r="AA425" s="4"/>
      <c r="AB425" s="4"/>
      <c r="AC425" s="4"/>
      <c r="AD425" s="4"/>
      <c r="AE425" s="4"/>
      <c r="AF425" s="4"/>
      <c r="AG425" s="4"/>
      <c r="AH425" s="4"/>
      <c r="AI425" s="4"/>
      <c r="AJ425" s="4"/>
      <c r="AK425" s="4"/>
      <c r="AL425" s="4"/>
      <c r="AM425" s="4"/>
      <c r="AN425" s="4"/>
      <c r="AO425" s="4"/>
      <c r="AP425" s="4"/>
    </row>
    <row r="426" spans="19:42" x14ac:dyDescent="0.35">
      <c r="S426" s="4"/>
      <c r="T426" s="4"/>
      <c r="U426" s="4"/>
      <c r="V426" s="4"/>
      <c r="W426" s="4"/>
      <c r="X426" s="4"/>
      <c r="Y426" s="4"/>
      <c r="Z426" s="4"/>
      <c r="AA426" s="4"/>
      <c r="AB426" s="4"/>
      <c r="AC426" s="4"/>
      <c r="AD426" s="4"/>
      <c r="AE426" s="4"/>
      <c r="AF426" s="4"/>
      <c r="AG426" s="4"/>
      <c r="AH426" s="4"/>
      <c r="AI426" s="4"/>
      <c r="AJ426" s="4"/>
      <c r="AK426" s="4"/>
      <c r="AL426" s="4"/>
      <c r="AM426" s="4"/>
      <c r="AN426" s="4"/>
      <c r="AO426" s="4"/>
      <c r="AP426" s="4"/>
    </row>
    <row r="427" spans="19:42" x14ac:dyDescent="0.35">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row>
    <row r="428" spans="19:42" x14ac:dyDescent="0.35">
      <c r="S428" s="4"/>
      <c r="T428" s="4"/>
      <c r="U428" s="4"/>
      <c r="V428" s="4"/>
      <c r="W428" s="4"/>
      <c r="X428" s="4"/>
      <c r="Y428" s="4"/>
      <c r="Z428" s="4"/>
      <c r="AA428" s="4"/>
      <c r="AB428" s="4"/>
      <c r="AC428" s="4"/>
      <c r="AD428" s="4"/>
      <c r="AE428" s="4"/>
      <c r="AF428" s="4"/>
      <c r="AG428" s="4"/>
      <c r="AH428" s="4"/>
      <c r="AI428" s="4"/>
      <c r="AJ428" s="4"/>
      <c r="AK428" s="4"/>
      <c r="AL428" s="4"/>
      <c r="AM428" s="4"/>
      <c r="AN428" s="4"/>
      <c r="AO428" s="4"/>
      <c r="AP428" s="4"/>
    </row>
    <row r="429" spans="19:42" x14ac:dyDescent="0.35">
      <c r="S429" s="4"/>
      <c r="T429" s="4"/>
      <c r="U429" s="4"/>
      <c r="V429" s="4"/>
      <c r="W429" s="4"/>
      <c r="X429" s="4"/>
      <c r="Y429" s="4"/>
      <c r="Z429" s="4"/>
      <c r="AA429" s="4"/>
      <c r="AB429" s="4"/>
      <c r="AC429" s="4"/>
      <c r="AD429" s="4"/>
      <c r="AE429" s="4"/>
      <c r="AF429" s="4"/>
      <c r="AG429" s="4"/>
      <c r="AH429" s="4"/>
      <c r="AI429" s="4"/>
      <c r="AJ429" s="4"/>
      <c r="AK429" s="4"/>
      <c r="AL429" s="4"/>
      <c r="AM429" s="4"/>
      <c r="AN429" s="4"/>
      <c r="AO429" s="4"/>
      <c r="AP429" s="4"/>
    </row>
    <row r="430" spans="19:42" x14ac:dyDescent="0.35">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row>
    <row r="431" spans="19:42" x14ac:dyDescent="0.35">
      <c r="S431" s="4"/>
      <c r="T431" s="4"/>
      <c r="U431" s="4"/>
      <c r="V431" s="4"/>
      <c r="W431" s="4"/>
      <c r="X431" s="4"/>
      <c r="Y431" s="4"/>
      <c r="Z431" s="4"/>
      <c r="AA431" s="4"/>
      <c r="AB431" s="4"/>
      <c r="AC431" s="4"/>
      <c r="AD431" s="4"/>
      <c r="AE431" s="4"/>
      <c r="AF431" s="4"/>
      <c r="AG431" s="4"/>
      <c r="AH431" s="4"/>
      <c r="AI431" s="4"/>
      <c r="AJ431" s="4"/>
      <c r="AK431" s="4"/>
      <c r="AL431" s="4"/>
      <c r="AM431" s="4"/>
      <c r="AN431" s="4"/>
      <c r="AO431" s="4"/>
      <c r="AP431" s="4"/>
    </row>
    <row r="432" spans="19:42" x14ac:dyDescent="0.35">
      <c r="S432" s="4"/>
      <c r="T432" s="4"/>
      <c r="U432" s="4"/>
      <c r="V432" s="4"/>
      <c r="W432" s="4"/>
      <c r="X432" s="4"/>
      <c r="Y432" s="4"/>
      <c r="Z432" s="4"/>
      <c r="AA432" s="4"/>
      <c r="AB432" s="4"/>
      <c r="AC432" s="4"/>
      <c r="AD432" s="4"/>
      <c r="AE432" s="4"/>
      <c r="AF432" s="4"/>
      <c r="AG432" s="4"/>
      <c r="AH432" s="4"/>
      <c r="AI432" s="4"/>
      <c r="AJ432" s="4"/>
      <c r="AK432" s="4"/>
      <c r="AL432" s="4"/>
      <c r="AM432" s="4"/>
      <c r="AN432" s="4"/>
      <c r="AO432" s="4"/>
      <c r="AP432" s="4"/>
    </row>
    <row r="433" spans="19:42" x14ac:dyDescent="0.35">
      <c r="S433" s="4"/>
      <c r="T433" s="4"/>
      <c r="U433" s="4"/>
      <c r="V433" s="4"/>
      <c r="W433" s="4"/>
      <c r="X433" s="4"/>
      <c r="Y433" s="4"/>
      <c r="Z433" s="4"/>
      <c r="AA433" s="4"/>
      <c r="AB433" s="4"/>
      <c r="AC433" s="4"/>
      <c r="AD433" s="4"/>
      <c r="AE433" s="4"/>
      <c r="AF433" s="4"/>
      <c r="AG433" s="4"/>
      <c r="AH433" s="4"/>
      <c r="AI433" s="4"/>
      <c r="AJ433" s="4"/>
      <c r="AK433" s="4"/>
      <c r="AL433" s="4"/>
      <c r="AM433" s="4"/>
      <c r="AN433" s="4"/>
      <c r="AO433" s="4"/>
      <c r="AP433" s="4"/>
    </row>
    <row r="434" spans="19:42" x14ac:dyDescent="0.35">
      <c r="S434" s="4"/>
      <c r="T434" s="4"/>
      <c r="U434" s="4"/>
      <c r="V434" s="4"/>
      <c r="W434" s="4"/>
      <c r="X434" s="4"/>
      <c r="Y434" s="4"/>
      <c r="Z434" s="4"/>
      <c r="AA434" s="4"/>
      <c r="AB434" s="4"/>
      <c r="AC434" s="4"/>
      <c r="AD434" s="4"/>
      <c r="AE434" s="4"/>
      <c r="AF434" s="4"/>
      <c r="AG434" s="4"/>
      <c r="AH434" s="4"/>
      <c r="AI434" s="4"/>
      <c r="AJ434" s="4"/>
      <c r="AK434" s="4"/>
      <c r="AL434" s="4"/>
      <c r="AM434" s="4"/>
      <c r="AN434" s="4"/>
      <c r="AO434" s="4"/>
      <c r="AP434" s="4"/>
    </row>
    <row r="435" spans="19:42" x14ac:dyDescent="0.35">
      <c r="S435" s="4"/>
      <c r="T435" s="4"/>
      <c r="U435" s="4"/>
      <c r="V435" s="4"/>
      <c r="W435" s="4"/>
      <c r="X435" s="4"/>
      <c r="Y435" s="4"/>
      <c r="Z435" s="4"/>
      <c r="AA435" s="4"/>
      <c r="AB435" s="4"/>
      <c r="AC435" s="4"/>
      <c r="AD435" s="4"/>
      <c r="AE435" s="4"/>
      <c r="AF435" s="4"/>
      <c r="AG435" s="4"/>
      <c r="AH435" s="4"/>
      <c r="AI435" s="4"/>
      <c r="AJ435" s="4"/>
      <c r="AK435" s="4"/>
      <c r="AL435" s="4"/>
      <c r="AM435" s="4"/>
      <c r="AN435" s="4"/>
      <c r="AO435" s="4"/>
      <c r="AP435" s="4"/>
    </row>
    <row r="436" spans="19:42" x14ac:dyDescent="0.35">
      <c r="S436" s="4"/>
      <c r="T436" s="4"/>
      <c r="U436" s="4"/>
      <c r="V436" s="4"/>
      <c r="W436" s="4"/>
      <c r="X436" s="4"/>
      <c r="Y436" s="4"/>
      <c r="Z436" s="4"/>
      <c r="AA436" s="4"/>
      <c r="AB436" s="4"/>
      <c r="AC436" s="4"/>
      <c r="AD436" s="4"/>
      <c r="AE436" s="4"/>
      <c r="AF436" s="4"/>
      <c r="AG436" s="4"/>
      <c r="AH436" s="4"/>
      <c r="AI436" s="4"/>
      <c r="AJ436" s="4"/>
      <c r="AK436" s="4"/>
      <c r="AL436" s="4"/>
      <c r="AM436" s="4"/>
      <c r="AN436" s="4"/>
      <c r="AO436" s="4"/>
      <c r="AP436" s="4"/>
    </row>
    <row r="437" spans="19:42" x14ac:dyDescent="0.35">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row>
    <row r="438" spans="19:42" x14ac:dyDescent="0.35">
      <c r="S438" s="4"/>
      <c r="T438" s="4"/>
      <c r="U438" s="4"/>
      <c r="V438" s="4"/>
      <c r="W438" s="4"/>
      <c r="X438" s="4"/>
      <c r="Y438" s="4"/>
      <c r="Z438" s="4"/>
      <c r="AA438" s="4"/>
      <c r="AB438" s="4"/>
      <c r="AC438" s="4"/>
      <c r="AD438" s="4"/>
      <c r="AE438" s="4"/>
      <c r="AF438" s="4"/>
      <c r="AG438" s="4"/>
      <c r="AH438" s="4"/>
      <c r="AI438" s="4"/>
      <c r="AJ438" s="4"/>
      <c r="AK438" s="4"/>
      <c r="AL438" s="4"/>
      <c r="AM438" s="4"/>
      <c r="AN438" s="4"/>
      <c r="AO438" s="4"/>
      <c r="AP438" s="4"/>
    </row>
    <row r="439" spans="19:42" x14ac:dyDescent="0.35">
      <c r="S439" s="4"/>
      <c r="T439" s="4"/>
      <c r="U439" s="4"/>
      <c r="V439" s="4"/>
      <c r="W439" s="4"/>
      <c r="X439" s="4"/>
      <c r="Y439" s="4"/>
      <c r="Z439" s="4"/>
      <c r="AA439" s="4"/>
      <c r="AB439" s="4"/>
      <c r="AC439" s="4"/>
      <c r="AD439" s="4"/>
      <c r="AE439" s="4"/>
      <c r="AF439" s="4"/>
      <c r="AG439" s="4"/>
      <c r="AH439" s="4"/>
      <c r="AI439" s="4"/>
      <c r="AJ439" s="4"/>
      <c r="AK439" s="4"/>
      <c r="AL439" s="4"/>
      <c r="AM439" s="4"/>
      <c r="AN439" s="4"/>
      <c r="AO439" s="4"/>
      <c r="AP439" s="4"/>
    </row>
    <row r="440" spans="19:42" x14ac:dyDescent="0.35">
      <c r="S440" s="4"/>
      <c r="T440" s="4"/>
      <c r="U440" s="4"/>
      <c r="V440" s="4"/>
      <c r="W440" s="4"/>
      <c r="X440" s="4"/>
      <c r="Y440" s="4"/>
      <c r="Z440" s="4"/>
      <c r="AA440" s="4"/>
      <c r="AB440" s="4"/>
      <c r="AC440" s="4"/>
      <c r="AD440" s="4"/>
      <c r="AE440" s="4"/>
      <c r="AF440" s="4"/>
      <c r="AG440" s="4"/>
      <c r="AH440" s="4"/>
      <c r="AI440" s="4"/>
      <c r="AJ440" s="4"/>
      <c r="AK440" s="4"/>
      <c r="AL440" s="4"/>
      <c r="AM440" s="4"/>
      <c r="AN440" s="4"/>
      <c r="AO440" s="4"/>
      <c r="AP440" s="4"/>
    </row>
    <row r="441" spans="19:42" x14ac:dyDescent="0.35">
      <c r="S441" s="4"/>
      <c r="T441" s="4"/>
      <c r="U441" s="4"/>
      <c r="V441" s="4"/>
      <c r="W441" s="4"/>
      <c r="X441" s="4"/>
      <c r="Y441" s="4"/>
      <c r="Z441" s="4"/>
      <c r="AA441" s="4"/>
      <c r="AB441" s="4"/>
      <c r="AC441" s="4"/>
      <c r="AD441" s="4"/>
      <c r="AE441" s="4"/>
      <c r="AF441" s="4"/>
      <c r="AG441" s="4"/>
      <c r="AH441" s="4"/>
      <c r="AI441" s="4"/>
      <c r="AJ441" s="4"/>
      <c r="AK441" s="4"/>
      <c r="AL441" s="4"/>
      <c r="AM441" s="4"/>
      <c r="AN441" s="4"/>
      <c r="AO441" s="4"/>
      <c r="AP441" s="4"/>
    </row>
    <row r="442" spans="19:42" x14ac:dyDescent="0.35">
      <c r="S442" s="4"/>
      <c r="T442" s="4"/>
      <c r="U442" s="4"/>
      <c r="V442" s="4"/>
      <c r="W442" s="4"/>
      <c r="X442" s="4"/>
      <c r="Y442" s="4"/>
      <c r="Z442" s="4"/>
      <c r="AA442" s="4"/>
      <c r="AB442" s="4"/>
      <c r="AC442" s="4"/>
      <c r="AD442" s="4"/>
      <c r="AE442" s="4"/>
      <c r="AF442" s="4"/>
      <c r="AG442" s="4"/>
      <c r="AH442" s="4"/>
      <c r="AI442" s="4"/>
      <c r="AJ442" s="4"/>
      <c r="AK442" s="4"/>
      <c r="AL442" s="4"/>
      <c r="AM442" s="4"/>
      <c r="AN442" s="4"/>
      <c r="AO442" s="4"/>
      <c r="AP442" s="4"/>
    </row>
    <row r="443" spans="19:42" x14ac:dyDescent="0.35">
      <c r="S443" s="4"/>
      <c r="T443" s="4"/>
      <c r="U443" s="4"/>
      <c r="V443" s="4"/>
      <c r="W443" s="4"/>
      <c r="X443" s="4"/>
      <c r="Y443" s="4"/>
      <c r="Z443" s="4"/>
      <c r="AA443" s="4"/>
      <c r="AB443" s="4"/>
      <c r="AC443" s="4"/>
      <c r="AD443" s="4"/>
      <c r="AE443" s="4"/>
      <c r="AF443" s="4"/>
      <c r="AG443" s="4"/>
      <c r="AH443" s="4"/>
      <c r="AI443" s="4"/>
      <c r="AJ443" s="4"/>
      <c r="AK443" s="4"/>
      <c r="AL443" s="4"/>
      <c r="AM443" s="4"/>
      <c r="AN443" s="4"/>
      <c r="AO443" s="4"/>
      <c r="AP443" s="4"/>
    </row>
    <row r="444" spans="19:42" x14ac:dyDescent="0.35">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row>
    <row r="445" spans="19:42" x14ac:dyDescent="0.35">
      <c r="S445" s="4"/>
      <c r="T445" s="4"/>
      <c r="U445" s="4"/>
      <c r="V445" s="4"/>
      <c r="W445" s="4"/>
      <c r="X445" s="4"/>
      <c r="Y445" s="4"/>
      <c r="Z445" s="4"/>
      <c r="AA445" s="4"/>
      <c r="AB445" s="4"/>
      <c r="AC445" s="4"/>
      <c r="AD445" s="4"/>
      <c r="AE445" s="4"/>
      <c r="AF445" s="4"/>
      <c r="AG445" s="4"/>
      <c r="AH445" s="4"/>
      <c r="AI445" s="4"/>
      <c r="AJ445" s="4"/>
      <c r="AK445" s="4"/>
      <c r="AL445" s="4"/>
      <c r="AM445" s="4"/>
      <c r="AN445" s="4"/>
      <c r="AO445" s="4"/>
      <c r="AP445" s="4"/>
    </row>
    <row r="446" spans="19:42" x14ac:dyDescent="0.35">
      <c r="S446" s="4"/>
      <c r="T446" s="4"/>
      <c r="U446" s="4"/>
      <c r="V446" s="4"/>
      <c r="W446" s="4"/>
      <c r="X446" s="4"/>
      <c r="Y446" s="4"/>
      <c r="Z446" s="4"/>
      <c r="AA446" s="4"/>
      <c r="AB446" s="4"/>
      <c r="AC446" s="4"/>
      <c r="AD446" s="4"/>
      <c r="AE446" s="4"/>
      <c r="AF446" s="4"/>
      <c r="AG446" s="4"/>
      <c r="AH446" s="4"/>
      <c r="AI446" s="4"/>
      <c r="AJ446" s="4"/>
      <c r="AK446" s="4"/>
      <c r="AL446" s="4"/>
      <c r="AM446" s="4"/>
      <c r="AN446" s="4"/>
      <c r="AO446" s="4"/>
      <c r="AP446" s="4"/>
    </row>
    <row r="447" spans="19:42" x14ac:dyDescent="0.35">
      <c r="S447" s="4"/>
      <c r="T447" s="4"/>
      <c r="U447" s="4"/>
      <c r="V447" s="4"/>
      <c r="W447" s="4"/>
      <c r="X447" s="4"/>
      <c r="Y447" s="4"/>
      <c r="Z447" s="4"/>
      <c r="AA447" s="4"/>
      <c r="AB447" s="4"/>
      <c r="AC447" s="4"/>
      <c r="AD447" s="4"/>
      <c r="AE447" s="4"/>
      <c r="AF447" s="4"/>
      <c r="AG447" s="4"/>
      <c r="AH447" s="4"/>
      <c r="AI447" s="4"/>
      <c r="AJ447" s="4"/>
      <c r="AK447" s="4"/>
      <c r="AL447" s="4"/>
      <c r="AM447" s="4"/>
      <c r="AN447" s="4"/>
      <c r="AO447" s="4"/>
      <c r="AP447" s="4"/>
    </row>
    <row r="448" spans="19:42" x14ac:dyDescent="0.35">
      <c r="S448" s="4"/>
      <c r="T448" s="4"/>
      <c r="U448" s="4"/>
      <c r="V448" s="4"/>
      <c r="W448" s="4"/>
      <c r="X448" s="4"/>
      <c r="Y448" s="4"/>
      <c r="Z448" s="4"/>
      <c r="AA448" s="4"/>
      <c r="AB448" s="4"/>
      <c r="AC448" s="4"/>
      <c r="AD448" s="4"/>
      <c r="AE448" s="4"/>
      <c r="AF448" s="4"/>
      <c r="AG448" s="4"/>
      <c r="AH448" s="4"/>
      <c r="AI448" s="4"/>
      <c r="AJ448" s="4"/>
      <c r="AK448" s="4"/>
      <c r="AL448" s="4"/>
      <c r="AM448" s="4"/>
      <c r="AN448" s="4"/>
      <c r="AO448" s="4"/>
      <c r="AP448" s="4"/>
    </row>
    <row r="449" spans="19:42" x14ac:dyDescent="0.35">
      <c r="S449" s="4"/>
      <c r="T449" s="4"/>
      <c r="U449" s="4"/>
      <c r="V449" s="4"/>
      <c r="W449" s="4"/>
      <c r="X449" s="4"/>
      <c r="Y449" s="4"/>
      <c r="Z449" s="4"/>
      <c r="AA449" s="4"/>
      <c r="AB449" s="4"/>
      <c r="AC449" s="4"/>
      <c r="AD449" s="4"/>
      <c r="AE449" s="4"/>
      <c r="AF449" s="4"/>
      <c r="AG449" s="4"/>
      <c r="AH449" s="4"/>
      <c r="AI449" s="4"/>
      <c r="AJ449" s="4"/>
      <c r="AK449" s="4"/>
      <c r="AL449" s="4"/>
      <c r="AM449" s="4"/>
      <c r="AN449" s="4"/>
      <c r="AO449" s="4"/>
      <c r="AP449" s="4"/>
    </row>
    <row r="450" spans="19:42" x14ac:dyDescent="0.35">
      <c r="S450" s="4"/>
      <c r="T450" s="4"/>
      <c r="U450" s="4"/>
      <c r="V450" s="4"/>
      <c r="W450" s="4"/>
      <c r="X450" s="4"/>
      <c r="Y450" s="4"/>
      <c r="Z450" s="4"/>
      <c r="AA450" s="4"/>
      <c r="AB450" s="4"/>
      <c r="AC450" s="4"/>
      <c r="AD450" s="4"/>
      <c r="AE450" s="4"/>
      <c r="AF450" s="4"/>
      <c r="AG450" s="4"/>
      <c r="AH450" s="4"/>
      <c r="AI450" s="4"/>
      <c r="AJ450" s="4"/>
      <c r="AK450" s="4"/>
      <c r="AL450" s="4"/>
      <c r="AM450" s="4"/>
      <c r="AN450" s="4"/>
      <c r="AO450" s="4"/>
      <c r="AP450" s="4"/>
    </row>
    <row r="451" spans="19:42" x14ac:dyDescent="0.35">
      <c r="S451" s="4"/>
      <c r="T451" s="4"/>
      <c r="U451" s="4"/>
      <c r="V451" s="4"/>
      <c r="W451" s="4"/>
      <c r="X451" s="4"/>
      <c r="Y451" s="4"/>
      <c r="Z451" s="4"/>
      <c r="AA451" s="4"/>
      <c r="AB451" s="4"/>
      <c r="AC451" s="4"/>
      <c r="AD451" s="4"/>
      <c r="AE451" s="4"/>
      <c r="AF451" s="4"/>
      <c r="AG451" s="4"/>
      <c r="AH451" s="4"/>
      <c r="AI451" s="4"/>
      <c r="AJ451" s="4"/>
      <c r="AK451" s="4"/>
      <c r="AL451" s="4"/>
      <c r="AM451" s="4"/>
      <c r="AN451" s="4"/>
      <c r="AO451" s="4"/>
      <c r="AP451" s="4"/>
    </row>
    <row r="452" spans="19:42" x14ac:dyDescent="0.35">
      <c r="S452" s="4"/>
      <c r="T452" s="4"/>
      <c r="U452" s="4"/>
      <c r="V452" s="4"/>
      <c r="W452" s="4"/>
      <c r="X452" s="4"/>
      <c r="Y452" s="4"/>
      <c r="Z452" s="4"/>
      <c r="AA452" s="4"/>
      <c r="AB452" s="4"/>
      <c r="AC452" s="4"/>
      <c r="AD452" s="4"/>
      <c r="AE452" s="4"/>
      <c r="AF452" s="4"/>
      <c r="AG452" s="4"/>
      <c r="AH452" s="4"/>
      <c r="AI452" s="4"/>
      <c r="AJ452" s="4"/>
      <c r="AK452" s="4"/>
      <c r="AL452" s="4"/>
      <c r="AM452" s="4"/>
      <c r="AN452" s="4"/>
      <c r="AO452" s="4"/>
      <c r="AP452" s="4"/>
    </row>
    <row r="453" spans="19:42" x14ac:dyDescent="0.35">
      <c r="S453" s="4"/>
      <c r="T453" s="4"/>
      <c r="U453" s="4"/>
      <c r="V453" s="4"/>
      <c r="W453" s="4"/>
      <c r="X453" s="4"/>
      <c r="Y453" s="4"/>
      <c r="Z453" s="4"/>
      <c r="AA453" s="4"/>
      <c r="AB453" s="4"/>
      <c r="AC453" s="4"/>
      <c r="AD453" s="4"/>
      <c r="AE453" s="4"/>
      <c r="AF453" s="4"/>
      <c r="AG453" s="4"/>
      <c r="AH453" s="4"/>
      <c r="AI453" s="4"/>
      <c r="AJ453" s="4"/>
      <c r="AK453" s="4"/>
      <c r="AL453" s="4"/>
      <c r="AM453" s="4"/>
      <c r="AN453" s="4"/>
      <c r="AO453" s="4"/>
      <c r="AP453" s="4"/>
    </row>
    <row r="454" spans="19:42" x14ac:dyDescent="0.35">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row>
    <row r="455" spans="19:42" x14ac:dyDescent="0.35">
      <c r="S455" s="4"/>
      <c r="T455" s="4"/>
      <c r="U455" s="4"/>
      <c r="V455" s="4"/>
      <c r="W455" s="4"/>
      <c r="X455" s="4"/>
      <c r="Y455" s="4"/>
      <c r="Z455" s="4"/>
      <c r="AA455" s="4"/>
      <c r="AB455" s="4"/>
      <c r="AC455" s="4"/>
      <c r="AD455" s="4"/>
      <c r="AE455" s="4"/>
      <c r="AF455" s="4"/>
      <c r="AG455" s="4"/>
      <c r="AH455" s="4"/>
      <c r="AI455" s="4"/>
      <c r="AJ455" s="4"/>
      <c r="AK455" s="4"/>
      <c r="AL455" s="4"/>
      <c r="AM455" s="4"/>
      <c r="AN455" s="4"/>
      <c r="AO455" s="4"/>
      <c r="AP455" s="4"/>
    </row>
    <row r="456" spans="19:42" x14ac:dyDescent="0.35">
      <c r="S456" s="4"/>
      <c r="T456" s="4"/>
      <c r="U456" s="4"/>
      <c r="V456" s="4"/>
      <c r="W456" s="4"/>
      <c r="X456" s="4"/>
      <c r="Y456" s="4"/>
      <c r="Z456" s="4"/>
      <c r="AA456" s="4"/>
      <c r="AB456" s="4"/>
      <c r="AC456" s="4"/>
      <c r="AD456" s="4"/>
      <c r="AE456" s="4"/>
      <c r="AF456" s="4"/>
      <c r="AG456" s="4"/>
      <c r="AH456" s="4"/>
      <c r="AI456" s="4"/>
      <c r="AJ456" s="4"/>
      <c r="AK456" s="4"/>
      <c r="AL456" s="4"/>
      <c r="AM456" s="4"/>
      <c r="AN456" s="4"/>
      <c r="AO456" s="4"/>
      <c r="AP456" s="4"/>
    </row>
    <row r="457" spans="19:42" x14ac:dyDescent="0.35">
      <c r="S457" s="4"/>
      <c r="T457" s="4"/>
      <c r="U457" s="4"/>
      <c r="V457" s="4"/>
      <c r="W457" s="4"/>
      <c r="X457" s="4"/>
      <c r="Y457" s="4"/>
      <c r="Z457" s="4"/>
      <c r="AA457" s="4"/>
      <c r="AB457" s="4"/>
      <c r="AC457" s="4"/>
      <c r="AD457" s="4"/>
      <c r="AE457" s="4"/>
      <c r="AF457" s="4"/>
      <c r="AG457" s="4"/>
      <c r="AH457" s="4"/>
      <c r="AI457" s="4"/>
      <c r="AJ457" s="4"/>
      <c r="AK457" s="4"/>
      <c r="AL457" s="4"/>
      <c r="AM457" s="4"/>
      <c r="AN457" s="4"/>
      <c r="AO457" s="4"/>
      <c r="AP457" s="4"/>
    </row>
    <row r="458" spans="19:42" x14ac:dyDescent="0.35">
      <c r="S458" s="4"/>
      <c r="T458" s="4"/>
      <c r="U458" s="4"/>
      <c r="V458" s="4"/>
      <c r="W458" s="4"/>
      <c r="X458" s="4"/>
      <c r="Y458" s="4"/>
      <c r="Z458" s="4"/>
      <c r="AA458" s="4"/>
      <c r="AB458" s="4"/>
      <c r="AC458" s="4"/>
      <c r="AD458" s="4"/>
      <c r="AE458" s="4"/>
      <c r="AF458" s="4"/>
      <c r="AG458" s="4"/>
      <c r="AH458" s="4"/>
      <c r="AI458" s="4"/>
      <c r="AJ458" s="4"/>
      <c r="AK458" s="4"/>
      <c r="AL458" s="4"/>
      <c r="AM458" s="4"/>
      <c r="AN458" s="4"/>
      <c r="AO458" s="4"/>
      <c r="AP458" s="4"/>
    </row>
    <row r="459" spans="19:42" x14ac:dyDescent="0.35">
      <c r="S459" s="4"/>
      <c r="T459" s="4"/>
      <c r="U459" s="4"/>
      <c r="V459" s="4"/>
      <c r="W459" s="4"/>
      <c r="X459" s="4"/>
      <c r="Y459" s="4"/>
      <c r="Z459" s="4"/>
      <c r="AA459" s="4"/>
      <c r="AB459" s="4"/>
      <c r="AC459" s="4"/>
      <c r="AD459" s="4"/>
      <c r="AE459" s="4"/>
      <c r="AF459" s="4"/>
      <c r="AG459" s="4"/>
      <c r="AH459" s="4"/>
      <c r="AI459" s="4"/>
      <c r="AJ459" s="4"/>
      <c r="AK459" s="4"/>
      <c r="AL459" s="4"/>
      <c r="AM459" s="4"/>
      <c r="AN459" s="4"/>
      <c r="AO459" s="4"/>
      <c r="AP459" s="4"/>
    </row>
    <row r="460" spans="19:42" x14ac:dyDescent="0.35">
      <c r="S460" s="4"/>
      <c r="T460" s="4"/>
      <c r="U460" s="4"/>
      <c r="V460" s="4"/>
      <c r="W460" s="4"/>
      <c r="X460" s="4"/>
      <c r="Y460" s="4"/>
      <c r="Z460" s="4"/>
      <c r="AA460" s="4"/>
      <c r="AB460" s="4"/>
      <c r="AC460" s="4"/>
      <c r="AD460" s="4"/>
      <c r="AE460" s="4"/>
      <c r="AF460" s="4"/>
      <c r="AG460" s="4"/>
      <c r="AH460" s="4"/>
      <c r="AI460" s="4"/>
      <c r="AJ460" s="4"/>
      <c r="AK460" s="4"/>
      <c r="AL460" s="4"/>
      <c r="AM460" s="4"/>
      <c r="AN460" s="4"/>
      <c r="AO460" s="4"/>
      <c r="AP460" s="4"/>
    </row>
    <row r="461" spans="19:42" x14ac:dyDescent="0.35">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row>
    <row r="462" spans="19:42" x14ac:dyDescent="0.35">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row>
    <row r="463" spans="19:42" x14ac:dyDescent="0.35">
      <c r="S463" s="4"/>
      <c r="T463" s="4"/>
      <c r="U463" s="4"/>
      <c r="V463" s="4"/>
      <c r="W463" s="4"/>
      <c r="X463" s="4"/>
      <c r="Y463" s="4"/>
      <c r="Z463" s="4"/>
      <c r="AA463" s="4"/>
      <c r="AB463" s="4"/>
      <c r="AC463" s="4"/>
      <c r="AD463" s="4"/>
      <c r="AE463" s="4"/>
      <c r="AF463" s="4"/>
      <c r="AG463" s="4"/>
      <c r="AH463" s="4"/>
      <c r="AI463" s="4"/>
      <c r="AJ463" s="4"/>
      <c r="AK463" s="4"/>
      <c r="AL463" s="4"/>
      <c r="AM463" s="4"/>
      <c r="AN463" s="4"/>
      <c r="AO463" s="4"/>
      <c r="AP463" s="4"/>
    </row>
    <row r="464" spans="19:42" x14ac:dyDescent="0.35">
      <c r="S464" s="4"/>
      <c r="T464" s="4"/>
      <c r="U464" s="4"/>
      <c r="V464" s="4"/>
      <c r="W464" s="4"/>
      <c r="X464" s="4"/>
      <c r="Y464" s="4"/>
      <c r="Z464" s="4"/>
      <c r="AA464" s="4"/>
      <c r="AB464" s="4"/>
      <c r="AC464" s="4"/>
      <c r="AD464" s="4"/>
      <c r="AE464" s="4"/>
      <c r="AF464" s="4"/>
      <c r="AG464" s="4"/>
      <c r="AH464" s="4"/>
      <c r="AI464" s="4"/>
      <c r="AJ464" s="4"/>
      <c r="AK464" s="4"/>
      <c r="AL464" s="4"/>
      <c r="AM464" s="4"/>
      <c r="AN464" s="4"/>
      <c r="AO464" s="4"/>
      <c r="AP464" s="4"/>
    </row>
    <row r="465" spans="19:42" x14ac:dyDescent="0.35">
      <c r="S465" s="4"/>
      <c r="T465" s="4"/>
      <c r="U465" s="4"/>
      <c r="V465" s="4"/>
      <c r="W465" s="4"/>
      <c r="X465" s="4"/>
      <c r="Y465" s="4"/>
      <c r="Z465" s="4"/>
      <c r="AA465" s="4"/>
      <c r="AB465" s="4"/>
      <c r="AC465" s="4"/>
      <c r="AD465" s="4"/>
      <c r="AE465" s="4"/>
      <c r="AF465" s="4"/>
      <c r="AG465" s="4"/>
      <c r="AH465" s="4"/>
      <c r="AI465" s="4"/>
      <c r="AJ465" s="4"/>
      <c r="AK465" s="4"/>
      <c r="AL465" s="4"/>
      <c r="AM465" s="4"/>
      <c r="AN465" s="4"/>
      <c r="AO465" s="4"/>
      <c r="AP465"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159"/>
  <sheetViews>
    <sheetView tabSelected="1" topLeftCell="A119" zoomScale="70" zoomScaleNormal="70" workbookViewId="0">
      <selection activeCell="C155" sqref="C155"/>
    </sheetView>
  </sheetViews>
  <sheetFormatPr defaultRowHeight="14.5" x14ac:dyDescent="0.35"/>
  <cols>
    <col min="1" max="1" width="25.453125" customWidth="1"/>
    <col min="2" max="2" width="23.36328125" customWidth="1"/>
    <col min="3" max="3" width="24.08984375" customWidth="1"/>
    <col min="4" max="4" width="24.1796875" customWidth="1"/>
    <col min="5" max="5" width="19.6328125" customWidth="1"/>
    <col min="6" max="6" width="18.1796875" customWidth="1"/>
    <col min="7" max="7" width="14.453125" customWidth="1"/>
    <col min="8" max="8" width="15.08984375" customWidth="1"/>
    <col min="9" max="9" width="20.1796875" customWidth="1"/>
    <col min="10" max="10" width="18.453125" customWidth="1"/>
    <col min="11" max="11" width="16.36328125" bestFit="1" customWidth="1"/>
    <col min="12" max="12" width="18.453125" customWidth="1"/>
    <col min="13" max="13" width="14.08984375" customWidth="1"/>
    <col min="14" max="14" width="13" customWidth="1"/>
    <col min="15" max="15" width="22.08984375" customWidth="1"/>
    <col min="16" max="16" width="12.08984375" customWidth="1"/>
    <col min="17" max="17" width="14.81640625" customWidth="1"/>
    <col min="18" max="18" width="13" customWidth="1"/>
    <col min="19" max="19" width="12" customWidth="1"/>
  </cols>
  <sheetData>
    <row r="1" spans="1:118" s="20" customFormat="1" ht="23.5" x14ac:dyDescent="0.35">
      <c r="A1" s="122" t="s">
        <v>251</v>
      </c>
      <c r="B1" s="122"/>
      <c r="C1" s="122"/>
      <c r="D1" s="122"/>
      <c r="E1" s="122"/>
      <c r="F1" s="122"/>
      <c r="G1" s="122"/>
      <c r="H1" s="122"/>
      <c r="I1" s="122"/>
      <c r="J1" s="122"/>
      <c r="L1" s="21"/>
      <c r="N1" s="21"/>
      <c r="O1" s="21"/>
      <c r="P1" s="21"/>
      <c r="Q1" s="21"/>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row>
    <row r="2" spans="1:118" s="24" customFormat="1" ht="18.5" x14ac:dyDescent="0.35">
      <c r="A2" s="23" t="s">
        <v>252</v>
      </c>
      <c r="B2" s="123" t="s">
        <v>253</v>
      </c>
      <c r="C2" s="124"/>
      <c r="D2" s="124"/>
      <c r="E2" s="125"/>
      <c r="F2" s="20"/>
      <c r="G2" s="21"/>
      <c r="H2" s="20"/>
      <c r="I2" s="20"/>
      <c r="L2" s="25"/>
      <c r="V2" s="20"/>
      <c r="AB2" s="20"/>
      <c r="AJ2" s="20"/>
      <c r="BA2" s="20"/>
      <c r="BJ2" s="20"/>
      <c r="BN2" s="26"/>
      <c r="BO2" s="26"/>
      <c r="BP2" s="26"/>
      <c r="BQ2" s="26"/>
      <c r="BR2" s="26"/>
      <c r="BS2" s="26"/>
      <c r="BT2" s="26"/>
      <c r="BU2" s="26"/>
      <c r="BV2" s="26"/>
      <c r="BW2" s="26"/>
      <c r="BX2" s="26"/>
      <c r="BY2" s="26"/>
      <c r="BZ2" s="26"/>
      <c r="CA2" s="26"/>
      <c r="CB2" s="26"/>
      <c r="CC2" s="26"/>
      <c r="CD2" s="26"/>
      <c r="CE2" s="26"/>
      <c r="CF2" s="26"/>
      <c r="CG2" s="26"/>
      <c r="CH2" s="26"/>
      <c r="CI2" s="26"/>
      <c r="CJ2" s="26"/>
      <c r="CK2" s="26"/>
      <c r="CL2" s="26"/>
      <c r="CM2" s="26"/>
      <c r="CN2" s="26"/>
      <c r="CO2" s="26"/>
      <c r="CP2" s="26"/>
      <c r="CQ2" s="26"/>
      <c r="CR2" s="26"/>
      <c r="CS2" s="26"/>
      <c r="CT2" s="26"/>
      <c r="CU2" s="26"/>
      <c r="CV2" s="26"/>
      <c r="CW2" s="26"/>
      <c r="CX2" s="26"/>
      <c r="CY2" s="26"/>
      <c r="CZ2" s="26"/>
      <c r="DA2" s="26"/>
      <c r="DB2" s="26"/>
      <c r="DC2" s="26"/>
      <c r="DD2" s="26"/>
      <c r="DE2" s="26"/>
      <c r="DF2" s="26"/>
      <c r="DG2" s="26"/>
      <c r="DH2" s="26"/>
      <c r="DI2" s="26"/>
      <c r="DJ2" s="26"/>
      <c r="DK2" s="26"/>
      <c r="DL2" s="26"/>
    </row>
    <row r="3" spans="1:118" s="29" customFormat="1" ht="15.5" x14ac:dyDescent="0.35">
      <c r="A3" s="27" t="s">
        <v>254</v>
      </c>
      <c r="B3" s="27" t="s">
        <v>255</v>
      </c>
      <c r="C3" s="27" t="s">
        <v>256</v>
      </c>
      <c r="D3" s="28" t="s">
        <v>257</v>
      </c>
      <c r="E3" s="28" t="s">
        <v>258</v>
      </c>
      <c r="F3" s="27" t="s">
        <v>259</v>
      </c>
      <c r="G3" s="27" t="s">
        <v>260</v>
      </c>
    </row>
    <row r="4" spans="1:118" s="29" customFormat="1" x14ac:dyDescent="0.35">
      <c r="A4" s="30" t="s">
        <v>424</v>
      </c>
      <c r="B4" s="31" t="s">
        <v>261</v>
      </c>
      <c r="C4" s="32" t="s">
        <v>341</v>
      </c>
      <c r="D4" s="32"/>
      <c r="E4" s="32"/>
      <c r="F4" s="33"/>
      <c r="G4" s="34"/>
    </row>
    <row r="5" spans="1:118" s="29" customFormat="1" x14ac:dyDescent="0.35"/>
    <row r="6" spans="1:118" s="20" customFormat="1" ht="18.5" x14ac:dyDescent="0.35">
      <c r="A6" s="126" t="s">
        <v>262</v>
      </c>
      <c r="B6" s="126"/>
      <c r="C6" s="126"/>
      <c r="D6" s="126"/>
      <c r="E6" s="126"/>
      <c r="F6" s="126"/>
      <c r="G6" s="126"/>
      <c r="H6" s="126"/>
      <c r="I6" s="126"/>
      <c r="J6" s="126"/>
      <c r="L6" s="21"/>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row>
    <row r="7" spans="1:118" s="20" customFormat="1" ht="23" customHeight="1" x14ac:dyDescent="0.35">
      <c r="A7" s="35" t="s">
        <v>254</v>
      </c>
      <c r="B7" s="35" t="s">
        <v>256</v>
      </c>
      <c r="C7" s="35" t="s">
        <v>263</v>
      </c>
      <c r="D7" s="35" t="s">
        <v>264</v>
      </c>
      <c r="E7" s="35" t="s">
        <v>265</v>
      </c>
      <c r="F7" s="35" t="s">
        <v>266</v>
      </c>
      <c r="G7" s="36" t="s">
        <v>267</v>
      </c>
      <c r="H7" s="35" t="s">
        <v>268</v>
      </c>
      <c r="I7" s="36" t="s">
        <v>269</v>
      </c>
      <c r="J7" s="36" t="s">
        <v>270</v>
      </c>
      <c r="L7" s="21"/>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2"/>
      <c r="BU7" s="22"/>
      <c r="BV7" s="22"/>
      <c r="BW7" s="22"/>
      <c r="BX7" s="22"/>
      <c r="BY7" s="22"/>
      <c r="BZ7" s="22"/>
      <c r="CA7" s="22"/>
      <c r="CB7" s="22"/>
      <c r="CC7" s="22"/>
      <c r="CD7" s="22"/>
      <c r="CE7" s="22"/>
      <c r="CF7" s="22"/>
      <c r="CG7" s="22"/>
      <c r="CH7" s="22"/>
      <c r="CI7" s="22"/>
      <c r="CJ7" s="22"/>
      <c r="CK7" s="22"/>
      <c r="CL7" s="22"/>
      <c r="CM7" s="22"/>
      <c r="CN7" s="22"/>
      <c r="CO7" s="22"/>
      <c r="CP7" s="22"/>
      <c r="CQ7" s="22"/>
      <c r="CR7" s="22"/>
      <c r="CS7" s="22"/>
      <c r="CT7" s="22"/>
      <c r="CU7" s="22"/>
      <c r="CV7" s="22"/>
      <c r="CW7" s="22"/>
      <c r="CX7" s="22"/>
      <c r="CY7" s="22"/>
      <c r="CZ7" s="22"/>
      <c r="DA7" s="22"/>
      <c r="DB7" s="22"/>
      <c r="DC7" s="22"/>
      <c r="DD7" s="22"/>
      <c r="DE7" s="22"/>
      <c r="DF7" s="22"/>
      <c r="DG7" s="22"/>
      <c r="DH7" s="22"/>
      <c r="DI7" s="22"/>
      <c r="DJ7" s="22"/>
      <c r="DK7" s="22"/>
      <c r="DL7" s="22"/>
      <c r="DM7" s="22"/>
      <c r="DN7" s="22"/>
    </row>
    <row r="8" spans="1:118" s="29" customFormat="1" ht="33.65" customHeight="1" x14ac:dyDescent="0.35">
      <c r="A8" s="31"/>
      <c r="B8" s="31" t="str">
        <f>C4</f>
        <v>Test_NPI_011,India</v>
      </c>
      <c r="C8" s="31" t="s">
        <v>425</v>
      </c>
      <c r="D8" s="31" t="s">
        <v>342</v>
      </c>
      <c r="E8" s="31" t="s">
        <v>271</v>
      </c>
      <c r="F8" s="31" t="s">
        <v>272</v>
      </c>
      <c r="G8" s="31" t="s">
        <v>273</v>
      </c>
      <c r="H8" s="31" t="s">
        <v>274</v>
      </c>
      <c r="I8" s="31" t="s">
        <v>343</v>
      </c>
      <c r="J8" s="37" t="s">
        <v>344</v>
      </c>
    </row>
    <row r="9" spans="1:118" s="29" customFormat="1" x14ac:dyDescent="0.35"/>
    <row r="10" spans="1:118" s="20" customFormat="1" ht="18" customHeight="1" x14ac:dyDescent="0.35">
      <c r="A10" s="126" t="s">
        <v>275</v>
      </c>
      <c r="B10" s="126"/>
      <c r="C10" s="126"/>
      <c r="D10" s="126"/>
      <c r="E10" s="126"/>
      <c r="F10" s="126"/>
      <c r="G10" s="126"/>
      <c r="H10" s="126"/>
      <c r="L10" s="21"/>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row>
    <row r="11" spans="1:118" s="20" customFormat="1" ht="18" customHeight="1" x14ac:dyDescent="0.35">
      <c r="A11" s="35" t="s">
        <v>256</v>
      </c>
      <c r="B11" s="36" t="s">
        <v>263</v>
      </c>
      <c r="C11" s="36" t="s">
        <v>276</v>
      </c>
      <c r="D11" s="36" t="s">
        <v>255</v>
      </c>
      <c r="E11" s="35" t="s">
        <v>277</v>
      </c>
      <c r="F11" s="35" t="s">
        <v>278</v>
      </c>
      <c r="G11" s="36" t="s">
        <v>279</v>
      </c>
      <c r="H11" s="35" t="s">
        <v>280</v>
      </c>
      <c r="L11" s="21"/>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row>
    <row r="12" spans="1:118" s="29" customFormat="1" x14ac:dyDescent="0.35">
      <c r="A12" s="31"/>
      <c r="B12" s="38"/>
      <c r="C12" s="39"/>
      <c r="D12" s="31"/>
      <c r="E12" s="33"/>
      <c r="F12" s="31"/>
      <c r="G12" s="33"/>
      <c r="H12" s="31"/>
      <c r="I12" s="20"/>
    </row>
    <row r="13" spans="1:118" s="29" customFormat="1" x14ac:dyDescent="0.35">
      <c r="A13" s="40"/>
      <c r="B13" s="38"/>
      <c r="C13" s="39"/>
      <c r="D13" s="31"/>
      <c r="E13" s="33"/>
      <c r="F13" s="31"/>
      <c r="G13" s="33"/>
      <c r="H13" s="31"/>
      <c r="I13" s="20"/>
    </row>
    <row r="14" spans="1:118" s="29" customFormat="1" x14ac:dyDescent="0.35"/>
    <row r="15" spans="1:118" s="29" customFormat="1" ht="18.5" x14ac:dyDescent="0.35">
      <c r="A15" s="127" t="s">
        <v>283</v>
      </c>
      <c r="B15" s="128"/>
      <c r="C15" s="128"/>
      <c r="D15" s="128"/>
      <c r="E15" s="128"/>
      <c r="F15" s="128"/>
      <c r="G15" s="128"/>
    </row>
    <row r="16" spans="1:118" s="29" customFormat="1" ht="15.5" x14ac:dyDescent="0.35">
      <c r="A16" s="41" t="s">
        <v>284</v>
      </c>
      <c r="B16" s="41" t="s">
        <v>285</v>
      </c>
      <c r="C16" s="27" t="s">
        <v>286</v>
      </c>
      <c r="D16" s="27" t="s">
        <v>287</v>
      </c>
      <c r="E16" s="27" t="s">
        <v>277</v>
      </c>
      <c r="F16" s="27" t="s">
        <v>255</v>
      </c>
      <c r="G16" s="27" t="s">
        <v>288</v>
      </c>
      <c r="H16" s="27" t="s">
        <v>289</v>
      </c>
      <c r="I16" s="27" t="s">
        <v>290</v>
      </c>
      <c r="J16" s="27" t="s">
        <v>291</v>
      </c>
      <c r="K16" s="27" t="s">
        <v>282</v>
      </c>
      <c r="L16" s="27" t="s">
        <v>292</v>
      </c>
      <c r="M16" s="27" t="s">
        <v>293</v>
      </c>
      <c r="N16" s="27" t="s">
        <v>294</v>
      </c>
      <c r="O16" s="27" t="s">
        <v>295</v>
      </c>
      <c r="P16" s="27" t="s">
        <v>296</v>
      </c>
      <c r="Q16" s="27" t="s">
        <v>297</v>
      </c>
      <c r="R16" s="27" t="s">
        <v>298</v>
      </c>
      <c r="S16" s="27" t="s">
        <v>299</v>
      </c>
    </row>
    <row r="17" spans="1:19" s="29" customFormat="1" x14ac:dyDescent="0.35">
      <c r="A17" s="31" t="s">
        <v>300</v>
      </c>
      <c r="B17" s="31"/>
      <c r="C17" s="31" t="s">
        <v>346</v>
      </c>
      <c r="D17" s="31" t="s">
        <v>364</v>
      </c>
      <c r="E17" s="31" t="s">
        <v>281</v>
      </c>
      <c r="F17" s="31" t="s">
        <v>271</v>
      </c>
      <c r="G17" s="31" t="s">
        <v>301</v>
      </c>
      <c r="H17" s="31">
        <v>10</v>
      </c>
      <c r="I17" s="31" t="s">
        <v>302</v>
      </c>
      <c r="J17" s="31">
        <v>3</v>
      </c>
      <c r="K17" s="31" t="s">
        <v>303</v>
      </c>
      <c r="L17" s="31"/>
      <c r="M17" s="48">
        <v>15.11</v>
      </c>
      <c r="N17" s="48">
        <v>20.11</v>
      </c>
      <c r="O17" s="31"/>
      <c r="P17" s="31"/>
      <c r="Q17" s="31"/>
      <c r="R17" s="31" t="s">
        <v>305</v>
      </c>
      <c r="S17" s="31" t="s">
        <v>273</v>
      </c>
    </row>
    <row r="18" spans="1:19" s="29" customFormat="1" x14ac:dyDescent="0.35">
      <c r="A18" s="31"/>
      <c r="B18" s="31"/>
      <c r="C18" s="31" t="s">
        <v>347</v>
      </c>
      <c r="D18" s="31" t="s">
        <v>365</v>
      </c>
      <c r="E18" s="31" t="s">
        <v>281</v>
      </c>
      <c r="F18" s="31" t="s">
        <v>271</v>
      </c>
      <c r="G18" s="31" t="s">
        <v>301</v>
      </c>
      <c r="H18" s="31">
        <v>10</v>
      </c>
      <c r="I18" s="31" t="s">
        <v>302</v>
      </c>
      <c r="J18" s="31" t="s">
        <v>345</v>
      </c>
      <c r="K18" s="31" t="s">
        <v>303</v>
      </c>
      <c r="L18" s="31"/>
      <c r="M18" s="48">
        <v>15.11</v>
      </c>
      <c r="N18" s="48">
        <v>20.11</v>
      </c>
      <c r="O18" s="31"/>
      <c r="P18" s="31"/>
      <c r="Q18" s="31"/>
      <c r="R18" s="31" t="s">
        <v>305</v>
      </c>
      <c r="S18" s="31" t="s">
        <v>273</v>
      </c>
    </row>
    <row r="19" spans="1:19" s="29" customFormat="1" x14ac:dyDescent="0.35">
      <c r="A19" s="31"/>
      <c r="B19" s="31"/>
      <c r="C19" s="31" t="s">
        <v>348</v>
      </c>
      <c r="D19" s="31" t="s">
        <v>366</v>
      </c>
      <c r="E19" s="31" t="s">
        <v>281</v>
      </c>
      <c r="F19" s="31" t="s">
        <v>271</v>
      </c>
      <c r="G19" s="31" t="s">
        <v>301</v>
      </c>
      <c r="H19" s="31">
        <v>10</v>
      </c>
      <c r="I19" s="31" t="s">
        <v>302</v>
      </c>
      <c r="J19" s="31">
        <v>3</v>
      </c>
      <c r="K19" s="31" t="s">
        <v>303</v>
      </c>
      <c r="L19" s="31"/>
      <c r="M19" s="48">
        <v>15.11</v>
      </c>
      <c r="N19" s="48">
        <v>20.11</v>
      </c>
      <c r="O19" s="31"/>
      <c r="P19" s="31"/>
      <c r="Q19" s="31"/>
      <c r="R19" s="31" t="s">
        <v>305</v>
      </c>
      <c r="S19" s="31" t="s">
        <v>273</v>
      </c>
    </row>
    <row r="20" spans="1:19" s="29" customFormat="1" x14ac:dyDescent="0.35">
      <c r="A20" s="31"/>
      <c r="B20" s="31"/>
      <c r="C20" s="31" t="s">
        <v>349</v>
      </c>
      <c r="D20" s="31" t="s">
        <v>367</v>
      </c>
      <c r="E20" s="31" t="s">
        <v>281</v>
      </c>
      <c r="F20" s="31" t="s">
        <v>271</v>
      </c>
      <c r="G20" s="31" t="s">
        <v>301</v>
      </c>
      <c r="H20" s="31">
        <v>10</v>
      </c>
      <c r="I20" s="31" t="s">
        <v>302</v>
      </c>
      <c r="J20" s="31">
        <v>3</v>
      </c>
      <c r="K20" s="31" t="s">
        <v>303</v>
      </c>
      <c r="L20" s="31"/>
      <c r="M20" s="48">
        <v>15.11</v>
      </c>
      <c r="N20" s="48">
        <v>20.11</v>
      </c>
      <c r="O20" s="31"/>
      <c r="P20" s="31"/>
      <c r="Q20" s="31"/>
      <c r="R20" s="31" t="s">
        <v>305</v>
      </c>
      <c r="S20" s="31" t="s">
        <v>273</v>
      </c>
    </row>
    <row r="21" spans="1:19" s="29" customFormat="1" x14ac:dyDescent="0.35">
      <c r="A21" s="31"/>
      <c r="B21" s="31"/>
      <c r="C21" s="31" t="s">
        <v>350</v>
      </c>
      <c r="D21" s="31" t="s">
        <v>368</v>
      </c>
      <c r="E21" s="31" t="s">
        <v>281</v>
      </c>
      <c r="F21" s="31" t="s">
        <v>271</v>
      </c>
      <c r="G21" s="31" t="s">
        <v>301</v>
      </c>
      <c r="H21" s="31">
        <v>10</v>
      </c>
      <c r="I21" s="31" t="s">
        <v>302</v>
      </c>
      <c r="J21" s="31">
        <v>3</v>
      </c>
      <c r="K21" s="31" t="s">
        <v>303</v>
      </c>
      <c r="L21" s="31"/>
      <c r="M21" s="48">
        <v>15.11</v>
      </c>
      <c r="N21" s="48">
        <v>20.11</v>
      </c>
      <c r="O21" s="31"/>
      <c r="P21" s="31"/>
      <c r="Q21" s="31"/>
      <c r="R21" s="31" t="s">
        <v>305</v>
      </c>
      <c r="S21" s="31" t="s">
        <v>273</v>
      </c>
    </row>
    <row r="22" spans="1:19" s="29" customFormat="1" x14ac:dyDescent="0.35">
      <c r="A22" s="31"/>
      <c r="B22" s="31"/>
      <c r="C22" s="31" t="s">
        <v>351</v>
      </c>
      <c r="D22" s="31" t="s">
        <v>369</v>
      </c>
      <c r="E22" s="31" t="s">
        <v>281</v>
      </c>
      <c r="F22" s="31" t="s">
        <v>271</v>
      </c>
      <c r="G22" s="31" t="s">
        <v>301</v>
      </c>
      <c r="H22" s="31">
        <v>10</v>
      </c>
      <c r="I22" s="31" t="s">
        <v>302</v>
      </c>
      <c r="J22" s="31">
        <v>3</v>
      </c>
      <c r="K22" s="31" t="s">
        <v>303</v>
      </c>
      <c r="L22" s="31"/>
      <c r="M22" s="48">
        <v>15.11</v>
      </c>
      <c r="N22" s="48">
        <v>20.11</v>
      </c>
      <c r="O22" s="31"/>
      <c r="P22" s="31"/>
      <c r="Q22" s="31"/>
      <c r="R22" s="31" t="s">
        <v>305</v>
      </c>
      <c r="S22" s="48" t="s">
        <v>273</v>
      </c>
    </row>
    <row r="23" spans="1:19" s="29" customFormat="1" x14ac:dyDescent="0.35">
      <c r="A23" s="31"/>
      <c r="B23" s="31"/>
      <c r="C23" s="31"/>
      <c r="D23" s="31"/>
      <c r="E23" s="31"/>
      <c r="F23" s="31"/>
      <c r="G23" s="31"/>
      <c r="H23" s="31"/>
      <c r="I23" s="31"/>
      <c r="J23" s="31"/>
      <c r="K23" s="31"/>
      <c r="L23" s="31"/>
      <c r="M23" s="48">
        <v>35.11</v>
      </c>
      <c r="N23" s="48">
        <v>45.11</v>
      </c>
      <c r="O23" s="31"/>
      <c r="P23" s="31"/>
      <c r="Q23" s="31"/>
      <c r="R23" s="31"/>
      <c r="S23" s="48" t="s">
        <v>384</v>
      </c>
    </row>
    <row r="24" spans="1:19" s="29" customFormat="1" x14ac:dyDescent="0.35">
      <c r="A24" s="31"/>
      <c r="B24" s="31"/>
      <c r="C24" s="31"/>
      <c r="D24" s="31"/>
      <c r="E24" s="31"/>
      <c r="F24" s="31"/>
      <c r="G24" s="31"/>
      <c r="H24" s="31"/>
      <c r="I24" s="31"/>
      <c r="J24" s="31"/>
      <c r="K24" s="31"/>
      <c r="L24" s="31"/>
      <c r="M24" s="48">
        <v>55.11</v>
      </c>
      <c r="N24" s="48">
        <v>60.11</v>
      </c>
      <c r="O24" s="31"/>
      <c r="P24" s="31"/>
      <c r="Q24" s="31"/>
      <c r="R24" s="31"/>
      <c r="S24" s="48" t="s">
        <v>271</v>
      </c>
    </row>
    <row r="25" spans="1:19" s="29" customFormat="1" x14ac:dyDescent="0.35">
      <c r="A25" s="31"/>
      <c r="B25" s="31"/>
      <c r="C25" s="31" t="s">
        <v>352</v>
      </c>
      <c r="D25" s="31" t="s">
        <v>370</v>
      </c>
      <c r="E25" s="31" t="s">
        <v>281</v>
      </c>
      <c r="F25" s="31" t="s">
        <v>271</v>
      </c>
      <c r="G25" s="31" t="s">
        <v>301</v>
      </c>
      <c r="H25" s="31">
        <v>10</v>
      </c>
      <c r="I25" s="31" t="s">
        <v>302</v>
      </c>
      <c r="J25" s="31">
        <v>3</v>
      </c>
      <c r="K25" s="31" t="s">
        <v>303</v>
      </c>
      <c r="L25" s="31"/>
      <c r="M25" s="48">
        <v>15.11</v>
      </c>
      <c r="N25" s="48">
        <v>20.11</v>
      </c>
      <c r="O25" s="31"/>
      <c r="P25" s="31"/>
      <c r="Q25" s="31"/>
      <c r="R25" s="31" t="s">
        <v>305</v>
      </c>
      <c r="S25" s="31" t="s">
        <v>273</v>
      </c>
    </row>
    <row r="26" spans="1:19" s="29" customFormat="1" x14ac:dyDescent="0.35">
      <c r="A26" s="31"/>
      <c r="B26" s="31"/>
      <c r="C26" s="31" t="s">
        <v>353</v>
      </c>
      <c r="D26" s="31" t="s">
        <v>371</v>
      </c>
      <c r="E26" s="31" t="s">
        <v>281</v>
      </c>
      <c r="F26" s="31" t="s">
        <v>271</v>
      </c>
      <c r="G26" s="31" t="s">
        <v>301</v>
      </c>
      <c r="H26" s="31">
        <v>10</v>
      </c>
      <c r="I26" s="31" t="s">
        <v>302</v>
      </c>
      <c r="J26" s="31">
        <v>3</v>
      </c>
      <c r="K26" s="31" t="s">
        <v>303</v>
      </c>
      <c r="L26" s="31"/>
      <c r="M26" s="48">
        <v>15.11</v>
      </c>
      <c r="N26" s="48">
        <v>20.11</v>
      </c>
      <c r="O26" s="31"/>
      <c r="P26" s="31"/>
      <c r="Q26" s="31"/>
      <c r="R26" s="31" t="s">
        <v>305</v>
      </c>
      <c r="S26" s="31" t="s">
        <v>273</v>
      </c>
    </row>
    <row r="27" spans="1:19" s="29" customFormat="1" x14ac:dyDescent="0.35">
      <c r="A27" s="31"/>
      <c r="B27" s="31"/>
      <c r="C27" s="31" t="s">
        <v>354</v>
      </c>
      <c r="D27" s="31" t="s">
        <v>372</v>
      </c>
      <c r="E27" s="31" t="s">
        <v>281</v>
      </c>
      <c r="F27" s="31" t="s">
        <v>271</v>
      </c>
      <c r="G27" s="31" t="s">
        <v>301</v>
      </c>
      <c r="H27" s="31">
        <v>10</v>
      </c>
      <c r="I27" s="31" t="s">
        <v>302</v>
      </c>
      <c r="J27" s="31">
        <v>3</v>
      </c>
      <c r="K27" s="31" t="s">
        <v>303</v>
      </c>
      <c r="L27" s="31"/>
      <c r="M27" s="48">
        <v>15.11</v>
      </c>
      <c r="N27" s="48">
        <v>20.11</v>
      </c>
      <c r="O27" s="31"/>
      <c r="P27" s="31"/>
      <c r="Q27" s="31"/>
      <c r="R27" s="31" t="s">
        <v>305</v>
      </c>
      <c r="S27" s="31" t="s">
        <v>273</v>
      </c>
    </row>
    <row r="28" spans="1:19" s="29" customFormat="1" x14ac:dyDescent="0.35">
      <c r="A28" s="31"/>
      <c r="B28" s="31"/>
      <c r="C28" s="31" t="s">
        <v>355</v>
      </c>
      <c r="D28" s="31" t="s">
        <v>373</v>
      </c>
      <c r="E28" s="31" t="s">
        <v>281</v>
      </c>
      <c r="F28" s="31" t="s">
        <v>271</v>
      </c>
      <c r="G28" s="31" t="s">
        <v>301</v>
      </c>
      <c r="H28" s="31">
        <v>10</v>
      </c>
      <c r="I28" s="31" t="s">
        <v>302</v>
      </c>
      <c r="J28" s="31">
        <v>3</v>
      </c>
      <c r="K28" s="31" t="s">
        <v>303</v>
      </c>
      <c r="L28" s="31"/>
      <c r="M28" s="48">
        <v>15.11</v>
      </c>
      <c r="N28" s="48">
        <v>20.11</v>
      </c>
      <c r="O28" s="31"/>
      <c r="P28" s="31"/>
      <c r="Q28" s="31"/>
      <c r="R28" s="31" t="s">
        <v>305</v>
      </c>
      <c r="S28" s="31" t="s">
        <v>273</v>
      </c>
    </row>
    <row r="29" spans="1:19" s="29" customFormat="1" x14ac:dyDescent="0.35">
      <c r="A29" s="31"/>
      <c r="B29" s="31"/>
      <c r="C29" s="31" t="s">
        <v>356</v>
      </c>
      <c r="D29" s="31" t="s">
        <v>374</v>
      </c>
      <c r="E29" s="31" t="s">
        <v>281</v>
      </c>
      <c r="F29" s="31" t="s">
        <v>271</v>
      </c>
      <c r="G29" s="31" t="s">
        <v>301</v>
      </c>
      <c r="H29" s="31">
        <v>10</v>
      </c>
      <c r="I29" s="31" t="s">
        <v>302</v>
      </c>
      <c r="J29" s="31">
        <v>3</v>
      </c>
      <c r="K29" s="31" t="s">
        <v>303</v>
      </c>
      <c r="L29" s="31"/>
      <c r="M29" s="48">
        <v>15.11</v>
      </c>
      <c r="N29" s="48">
        <v>20.11</v>
      </c>
      <c r="O29" s="31"/>
      <c r="P29" s="31"/>
      <c r="Q29" s="31"/>
      <c r="R29" s="31" t="s">
        <v>305</v>
      </c>
      <c r="S29" s="31" t="s">
        <v>273</v>
      </c>
    </row>
    <row r="30" spans="1:19" s="29" customFormat="1" x14ac:dyDescent="0.35">
      <c r="A30" s="31"/>
      <c r="B30" s="31"/>
      <c r="C30" s="31" t="s">
        <v>357</v>
      </c>
      <c r="D30" s="31" t="s">
        <v>375</v>
      </c>
      <c r="E30" s="31" t="s">
        <v>281</v>
      </c>
      <c r="F30" s="31" t="s">
        <v>271</v>
      </c>
      <c r="G30" s="31" t="s">
        <v>301</v>
      </c>
      <c r="H30" s="31">
        <v>10</v>
      </c>
      <c r="I30" s="31" t="s">
        <v>302</v>
      </c>
      <c r="J30" s="31">
        <v>3</v>
      </c>
      <c r="K30" s="31" t="s">
        <v>303</v>
      </c>
      <c r="L30" s="31"/>
      <c r="M30" s="48">
        <v>15.11</v>
      </c>
      <c r="N30" s="48">
        <v>20.11</v>
      </c>
      <c r="O30" s="31"/>
      <c r="P30" s="31"/>
      <c r="Q30" s="31"/>
      <c r="R30" s="31" t="s">
        <v>305</v>
      </c>
      <c r="S30" s="31" t="s">
        <v>273</v>
      </c>
    </row>
    <row r="31" spans="1:19" s="29" customFormat="1" x14ac:dyDescent="0.35">
      <c r="A31" s="31"/>
      <c r="B31" s="31"/>
      <c r="C31" s="31"/>
      <c r="D31" s="31"/>
      <c r="E31" s="31"/>
      <c r="F31" s="31"/>
      <c r="G31" s="31"/>
      <c r="H31" s="31"/>
      <c r="I31" s="31"/>
      <c r="J31" s="31"/>
      <c r="K31" s="31"/>
      <c r="L31" s="31"/>
      <c r="M31" s="48">
        <v>35.11</v>
      </c>
      <c r="N31" s="48">
        <v>45.11</v>
      </c>
      <c r="O31" s="31"/>
      <c r="P31" s="31"/>
      <c r="Q31" s="31"/>
      <c r="R31" s="31"/>
      <c r="S31" s="31"/>
    </row>
    <row r="32" spans="1:19" s="29" customFormat="1" x14ac:dyDescent="0.35">
      <c r="A32" s="31"/>
      <c r="B32" s="31"/>
      <c r="C32" s="31"/>
      <c r="D32" s="31"/>
      <c r="E32" s="31"/>
      <c r="F32" s="31"/>
      <c r="G32" s="31"/>
      <c r="H32" s="31"/>
      <c r="I32" s="31"/>
      <c r="J32" s="31"/>
      <c r="K32" s="31"/>
      <c r="L32" s="31"/>
      <c r="M32" s="48">
        <v>55.11</v>
      </c>
      <c r="N32" s="48">
        <v>60.11</v>
      </c>
      <c r="O32" s="31"/>
      <c r="P32" s="31"/>
      <c r="Q32" s="31"/>
      <c r="R32" s="31"/>
      <c r="S32" s="31"/>
    </row>
    <row r="33" spans="1:117" s="29" customFormat="1" x14ac:dyDescent="0.35">
      <c r="A33" s="31"/>
      <c r="B33" s="31"/>
      <c r="C33" s="31" t="s">
        <v>358</v>
      </c>
      <c r="D33" s="31" t="s">
        <v>376</v>
      </c>
      <c r="E33" s="31" t="s">
        <v>281</v>
      </c>
      <c r="F33" s="31" t="s">
        <v>271</v>
      </c>
      <c r="G33" s="31" t="s">
        <v>301</v>
      </c>
      <c r="H33" s="31">
        <v>10</v>
      </c>
      <c r="I33" s="31" t="s">
        <v>302</v>
      </c>
      <c r="J33" s="31">
        <v>3</v>
      </c>
      <c r="K33" s="31" t="s">
        <v>303</v>
      </c>
      <c r="L33" s="31"/>
      <c r="M33" s="48"/>
      <c r="N33" s="48"/>
      <c r="O33" s="31"/>
      <c r="P33" s="31"/>
      <c r="Q33" s="31"/>
      <c r="R33" s="31" t="s">
        <v>305</v>
      </c>
      <c r="S33" s="31" t="s">
        <v>273</v>
      </c>
    </row>
    <row r="34" spans="1:117" s="29" customFormat="1" x14ac:dyDescent="0.35">
      <c r="A34" s="31"/>
      <c r="B34" s="31"/>
      <c r="C34" s="31" t="s">
        <v>359</v>
      </c>
      <c r="D34" s="31" t="s">
        <v>377</v>
      </c>
      <c r="E34" s="31" t="s">
        <v>281</v>
      </c>
      <c r="F34" s="31" t="s">
        <v>271</v>
      </c>
      <c r="G34" s="31" t="s">
        <v>301</v>
      </c>
      <c r="H34" s="31">
        <v>10</v>
      </c>
      <c r="I34" s="31" t="s">
        <v>302</v>
      </c>
      <c r="J34" s="31">
        <v>3</v>
      </c>
      <c r="K34" s="31" t="s">
        <v>303</v>
      </c>
      <c r="L34" s="31"/>
      <c r="M34" s="48"/>
      <c r="N34" s="48"/>
      <c r="O34" s="31"/>
      <c r="P34" s="31"/>
      <c r="Q34" s="31"/>
      <c r="R34" s="31" t="s">
        <v>305</v>
      </c>
      <c r="S34" s="31" t="s">
        <v>273</v>
      </c>
    </row>
    <row r="35" spans="1:117" s="29" customFormat="1" x14ac:dyDescent="0.35">
      <c r="A35" s="31"/>
      <c r="B35" s="31"/>
      <c r="C35" s="31" t="s">
        <v>360</v>
      </c>
      <c r="D35" s="31" t="s">
        <v>378</v>
      </c>
      <c r="E35" s="31" t="s">
        <v>281</v>
      </c>
      <c r="F35" s="31" t="s">
        <v>271</v>
      </c>
      <c r="G35" s="31" t="s">
        <v>301</v>
      </c>
      <c r="H35" s="31">
        <v>10</v>
      </c>
      <c r="I35" s="31" t="s">
        <v>302</v>
      </c>
      <c r="J35" s="31">
        <v>3</v>
      </c>
      <c r="K35" s="31" t="s">
        <v>303</v>
      </c>
      <c r="L35" s="31"/>
      <c r="M35" s="48"/>
      <c r="N35" s="48"/>
      <c r="O35" s="31"/>
      <c r="P35" s="31"/>
      <c r="Q35" s="31"/>
      <c r="R35" s="31" t="s">
        <v>305</v>
      </c>
      <c r="S35" s="31" t="s">
        <v>273</v>
      </c>
    </row>
    <row r="36" spans="1:117" s="29" customFormat="1" x14ac:dyDescent="0.35">
      <c r="A36" s="31"/>
      <c r="B36" s="31"/>
      <c r="C36" s="31" t="s">
        <v>361</v>
      </c>
      <c r="D36" s="31" t="s">
        <v>379</v>
      </c>
      <c r="E36" s="31" t="s">
        <v>281</v>
      </c>
      <c r="F36" s="31" t="s">
        <v>271</v>
      </c>
      <c r="G36" s="31" t="s">
        <v>301</v>
      </c>
      <c r="H36" s="31">
        <v>10</v>
      </c>
      <c r="I36" s="31" t="s">
        <v>302</v>
      </c>
      <c r="J36" s="31">
        <v>3</v>
      </c>
      <c r="K36" s="31" t="s">
        <v>303</v>
      </c>
      <c r="L36" s="31"/>
      <c r="M36" s="48">
        <v>15.11</v>
      </c>
      <c r="N36" s="48">
        <v>20.11</v>
      </c>
      <c r="O36" s="31"/>
      <c r="P36" s="31"/>
      <c r="Q36" s="31"/>
      <c r="R36" s="31" t="s">
        <v>305</v>
      </c>
      <c r="S36" s="31" t="s">
        <v>273</v>
      </c>
    </row>
    <row r="37" spans="1:117" s="29" customFormat="1" x14ac:dyDescent="0.35">
      <c r="A37" s="31"/>
      <c r="B37" s="31"/>
      <c r="C37" s="31" t="s">
        <v>362</v>
      </c>
      <c r="D37" s="31" t="s">
        <v>380</v>
      </c>
      <c r="E37" s="31" t="s">
        <v>281</v>
      </c>
      <c r="F37" s="31" t="s">
        <v>271</v>
      </c>
      <c r="G37" s="31" t="s">
        <v>301</v>
      </c>
      <c r="H37" s="31">
        <v>10</v>
      </c>
      <c r="I37" s="31" t="s">
        <v>302</v>
      </c>
      <c r="J37" s="31">
        <v>3</v>
      </c>
      <c r="K37" s="31" t="s">
        <v>303</v>
      </c>
      <c r="L37" s="31"/>
      <c r="M37" s="48">
        <v>15.11</v>
      </c>
      <c r="N37" s="48">
        <v>20.11</v>
      </c>
      <c r="O37" s="31"/>
      <c r="P37" s="31"/>
      <c r="Q37" s="31"/>
      <c r="R37" s="31" t="s">
        <v>305</v>
      </c>
      <c r="S37" s="31" t="s">
        <v>273</v>
      </c>
    </row>
    <row r="38" spans="1:117" s="29" customFormat="1" x14ac:dyDescent="0.35">
      <c r="A38" s="31"/>
      <c r="B38" s="31"/>
      <c r="C38" s="31" t="s">
        <v>363</v>
      </c>
      <c r="D38" s="31" t="s">
        <v>381</v>
      </c>
      <c r="E38" s="31" t="s">
        <v>281</v>
      </c>
      <c r="F38" s="31" t="s">
        <v>271</v>
      </c>
      <c r="G38" s="31" t="s">
        <v>301</v>
      </c>
      <c r="H38" s="31">
        <v>10</v>
      </c>
      <c r="I38" s="31" t="s">
        <v>302</v>
      </c>
      <c r="J38" s="31">
        <v>3</v>
      </c>
      <c r="K38" s="31" t="s">
        <v>303</v>
      </c>
      <c r="L38" s="31"/>
      <c r="M38" s="48">
        <v>15.11</v>
      </c>
      <c r="N38" s="48">
        <v>20.11</v>
      </c>
      <c r="O38" s="31"/>
      <c r="P38" s="31"/>
      <c r="Q38" s="31"/>
      <c r="R38" s="31" t="s">
        <v>305</v>
      </c>
      <c r="S38" s="31" t="s">
        <v>273</v>
      </c>
    </row>
    <row r="39" spans="1:117" s="29" customFormat="1" x14ac:dyDescent="0.35">
      <c r="A39" s="31"/>
      <c r="B39" s="31"/>
      <c r="C39" s="31"/>
      <c r="D39" s="31"/>
      <c r="E39" s="31"/>
      <c r="F39" s="31"/>
      <c r="G39" s="31"/>
      <c r="H39" s="31"/>
      <c r="I39" s="31"/>
      <c r="J39" s="31"/>
      <c r="K39" s="31"/>
      <c r="L39" s="31"/>
      <c r="M39" s="31"/>
      <c r="N39" s="31"/>
      <c r="O39" s="31"/>
      <c r="P39" s="31"/>
      <c r="Q39" s="31"/>
      <c r="R39" s="31"/>
      <c r="S39" s="31"/>
    </row>
    <row r="40" spans="1:117" s="29" customFormat="1" ht="18.5" x14ac:dyDescent="0.35">
      <c r="A40" s="131" t="s">
        <v>307</v>
      </c>
      <c r="B40" s="131"/>
      <c r="C40" s="131"/>
    </row>
    <row r="41" spans="1:117" s="29" customFormat="1" ht="15.5" x14ac:dyDescent="0.35">
      <c r="A41" s="28" t="s">
        <v>308</v>
      </c>
      <c r="B41" s="28" t="s">
        <v>309</v>
      </c>
      <c r="C41" s="58" t="s">
        <v>310</v>
      </c>
      <c r="D41" s="59" t="s">
        <v>255</v>
      </c>
      <c r="E41" s="61" t="s">
        <v>1</v>
      </c>
    </row>
    <row r="42" spans="1:117" s="29" customFormat="1" x14ac:dyDescent="0.35">
      <c r="A42" s="42" t="s">
        <v>426</v>
      </c>
      <c r="B42" s="31" t="s">
        <v>389</v>
      </c>
      <c r="C42" s="31" t="s">
        <v>391</v>
      </c>
      <c r="D42" s="31" t="s">
        <v>271</v>
      </c>
      <c r="E42" s="62">
        <v>2</v>
      </c>
    </row>
    <row r="43" spans="1:117" s="29" customFormat="1" x14ac:dyDescent="0.35">
      <c r="A43" s="42" t="s">
        <v>427</v>
      </c>
      <c r="B43" s="60" t="s">
        <v>396</v>
      </c>
      <c r="C43" s="31" t="s">
        <v>391</v>
      </c>
      <c r="D43" s="31" t="s">
        <v>271</v>
      </c>
      <c r="E43" s="62">
        <v>1</v>
      </c>
    </row>
    <row r="44" spans="1:117" s="29" customFormat="1" x14ac:dyDescent="0.35"/>
    <row r="45" spans="1:117" s="20" customFormat="1" ht="18" customHeight="1" x14ac:dyDescent="0.35">
      <c r="A45" s="126" t="s">
        <v>311</v>
      </c>
      <c r="B45" s="126"/>
      <c r="C45" s="126"/>
      <c r="D45" s="126"/>
      <c r="E45" s="126"/>
      <c r="F45" s="126"/>
      <c r="G45" s="126"/>
      <c r="H45" s="126"/>
      <c r="I45" s="126"/>
      <c r="J45" s="134"/>
      <c r="O45" s="21"/>
      <c r="P45" s="21"/>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row>
    <row r="46" spans="1:117" s="20" customFormat="1" ht="21" x14ac:dyDescent="0.35">
      <c r="A46" s="35" t="s">
        <v>308</v>
      </c>
      <c r="B46" s="35" t="s">
        <v>309</v>
      </c>
      <c r="C46" s="35" t="s">
        <v>312</v>
      </c>
      <c r="D46" s="43" t="s">
        <v>313</v>
      </c>
      <c r="E46" s="43" t="s">
        <v>314</v>
      </c>
      <c r="F46" s="43" t="s">
        <v>315</v>
      </c>
      <c r="G46" s="43" t="s">
        <v>316</v>
      </c>
      <c r="H46" s="43" t="s">
        <v>317</v>
      </c>
      <c r="I46" s="50" t="s">
        <v>318</v>
      </c>
      <c r="J46" s="52" t="s">
        <v>382</v>
      </c>
      <c r="K46" s="52" t="s">
        <v>383</v>
      </c>
      <c r="L46" s="44" t="s">
        <v>319</v>
      </c>
      <c r="M46" s="45" t="s">
        <v>320</v>
      </c>
      <c r="N46" s="46" t="s">
        <v>321</v>
      </c>
      <c r="O46" s="80" t="s">
        <v>298</v>
      </c>
      <c r="P46" s="80" t="s">
        <v>386</v>
      </c>
      <c r="Q46" s="81" t="s">
        <v>385</v>
      </c>
      <c r="R46" s="81" t="s">
        <v>322</v>
      </c>
      <c r="S46" s="81" t="s">
        <v>323</v>
      </c>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row>
    <row r="47" spans="1:117" s="20" customFormat="1" x14ac:dyDescent="0.35">
      <c r="A47" s="42" t="s">
        <v>426</v>
      </c>
      <c r="B47" s="57" t="s">
        <v>389</v>
      </c>
      <c r="C47" s="31" t="s">
        <v>346</v>
      </c>
      <c r="D47" s="49" t="s">
        <v>324</v>
      </c>
      <c r="E47" s="31" t="s">
        <v>391</v>
      </c>
      <c r="F47" s="31"/>
      <c r="G47" s="31" t="s">
        <v>273</v>
      </c>
      <c r="H47" s="31" t="s">
        <v>325</v>
      </c>
      <c r="I47" s="47" t="s">
        <v>394</v>
      </c>
      <c r="J47" s="48">
        <v>11</v>
      </c>
      <c r="K47" s="48">
        <v>14.99</v>
      </c>
      <c r="L47" s="54" t="s">
        <v>330</v>
      </c>
      <c r="M47" s="54"/>
      <c r="N47" s="55"/>
      <c r="O47" s="54"/>
      <c r="P47" s="48" t="s">
        <v>387</v>
      </c>
      <c r="Q47" s="48" t="s">
        <v>325</v>
      </c>
      <c r="R47" s="56"/>
      <c r="S47" s="56"/>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row>
    <row r="48" spans="1:117" s="20" customFormat="1" x14ac:dyDescent="0.35">
      <c r="A48" s="42"/>
      <c r="B48" s="31"/>
      <c r="C48" s="31" t="s">
        <v>347</v>
      </c>
      <c r="D48" s="49" t="s">
        <v>324</v>
      </c>
      <c r="E48" s="31" t="s">
        <v>391</v>
      </c>
      <c r="F48" s="31"/>
      <c r="G48" s="31" t="s">
        <v>273</v>
      </c>
      <c r="H48" s="31" t="s">
        <v>325</v>
      </c>
      <c r="I48" s="47" t="s">
        <v>394</v>
      </c>
      <c r="J48" s="48">
        <v>11</v>
      </c>
      <c r="K48" s="48">
        <v>14.99</v>
      </c>
      <c r="L48" s="54" t="s">
        <v>330</v>
      </c>
      <c r="M48" s="54"/>
      <c r="N48" s="55"/>
      <c r="O48" s="54"/>
      <c r="P48" s="48" t="s">
        <v>387</v>
      </c>
      <c r="Q48" s="48" t="s">
        <v>325</v>
      </c>
      <c r="R48" s="56"/>
      <c r="S48" s="56"/>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row>
    <row r="49" spans="1:117" s="20" customFormat="1" x14ac:dyDescent="0.35">
      <c r="A49" s="31"/>
      <c r="B49" s="31"/>
      <c r="C49" s="31" t="s">
        <v>348</v>
      </c>
      <c r="D49" s="49" t="s">
        <v>324</v>
      </c>
      <c r="E49" s="31" t="s">
        <v>391</v>
      </c>
      <c r="F49" s="31"/>
      <c r="G49" s="31" t="s">
        <v>273</v>
      </c>
      <c r="H49" s="31" t="s">
        <v>325</v>
      </c>
      <c r="I49" s="47" t="s">
        <v>394</v>
      </c>
      <c r="J49" s="48">
        <v>11</v>
      </c>
      <c r="K49" s="48">
        <v>14.99</v>
      </c>
      <c r="L49" s="54" t="s">
        <v>330</v>
      </c>
      <c r="M49" s="54"/>
      <c r="N49" s="55"/>
      <c r="O49" s="54"/>
      <c r="P49" s="48" t="s">
        <v>387</v>
      </c>
      <c r="Q49" s="48" t="s">
        <v>325</v>
      </c>
      <c r="R49" s="56"/>
      <c r="S49" s="56"/>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row>
    <row r="50" spans="1:117" s="20" customFormat="1" x14ac:dyDescent="0.35">
      <c r="A50" s="31"/>
      <c r="B50" s="31"/>
      <c r="C50" s="31" t="s">
        <v>349</v>
      </c>
      <c r="D50" s="49" t="s">
        <v>324</v>
      </c>
      <c r="E50" s="31" t="s">
        <v>391</v>
      </c>
      <c r="F50" s="31"/>
      <c r="G50" s="31" t="s">
        <v>273</v>
      </c>
      <c r="H50" s="31" t="s">
        <v>325</v>
      </c>
      <c r="I50" s="47" t="s">
        <v>394</v>
      </c>
      <c r="J50" s="48">
        <v>11</v>
      </c>
      <c r="K50" s="48">
        <v>14.99</v>
      </c>
      <c r="L50" s="54" t="s">
        <v>330</v>
      </c>
      <c r="M50" s="54"/>
      <c r="N50" s="55"/>
      <c r="O50" s="54"/>
      <c r="P50" s="48" t="s">
        <v>387</v>
      </c>
      <c r="Q50" s="48" t="s">
        <v>325</v>
      </c>
      <c r="R50" s="56"/>
      <c r="S50" s="56"/>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row>
    <row r="51" spans="1:117" s="20" customFormat="1" x14ac:dyDescent="0.35">
      <c r="A51" s="31"/>
      <c r="B51" s="31"/>
      <c r="C51" s="31" t="s">
        <v>350</v>
      </c>
      <c r="D51" s="49" t="s">
        <v>324</v>
      </c>
      <c r="E51" s="31" t="s">
        <v>391</v>
      </c>
      <c r="F51" s="31"/>
      <c r="G51" s="54" t="s">
        <v>273</v>
      </c>
      <c r="H51" s="31" t="s">
        <v>325</v>
      </c>
      <c r="I51" s="47" t="s">
        <v>394</v>
      </c>
      <c r="J51" s="48">
        <v>11</v>
      </c>
      <c r="K51" s="48">
        <v>14.99</v>
      </c>
      <c r="L51" s="54" t="s">
        <v>330</v>
      </c>
      <c r="M51" s="54"/>
      <c r="N51" s="55"/>
      <c r="O51" s="54"/>
      <c r="P51" s="48" t="s">
        <v>326</v>
      </c>
      <c r="Q51" s="48" t="s">
        <v>325</v>
      </c>
      <c r="R51" s="56"/>
      <c r="S51" s="56"/>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row>
    <row r="52" spans="1:117" s="20" customFormat="1" x14ac:dyDescent="0.35">
      <c r="A52" s="31"/>
      <c r="B52" s="31"/>
      <c r="C52" s="31" t="s">
        <v>351</v>
      </c>
      <c r="D52" s="49" t="s">
        <v>327</v>
      </c>
      <c r="E52" s="31" t="s">
        <v>391</v>
      </c>
      <c r="F52" s="31"/>
      <c r="G52" s="48" t="s">
        <v>273</v>
      </c>
      <c r="H52" s="31" t="s">
        <v>325</v>
      </c>
      <c r="I52" s="47" t="s">
        <v>394</v>
      </c>
      <c r="J52" s="48">
        <v>11</v>
      </c>
      <c r="K52" s="48">
        <v>14.99</v>
      </c>
      <c r="L52" s="54" t="s">
        <v>330</v>
      </c>
      <c r="M52" s="54"/>
      <c r="N52" s="55"/>
      <c r="O52" s="54"/>
      <c r="P52" s="48" t="s">
        <v>387</v>
      </c>
      <c r="Q52" s="48" t="s">
        <v>325</v>
      </c>
      <c r="R52" s="56"/>
      <c r="S52" s="56"/>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row>
    <row r="53" spans="1:117" s="20" customFormat="1" x14ac:dyDescent="0.35">
      <c r="A53" s="31"/>
      <c r="B53" s="31"/>
      <c r="C53" s="31"/>
      <c r="D53" s="54"/>
      <c r="E53" s="31"/>
      <c r="F53" s="31"/>
      <c r="G53" s="48" t="s">
        <v>398</v>
      </c>
      <c r="H53" s="31"/>
      <c r="I53" s="47"/>
      <c r="J53" s="48">
        <v>11</v>
      </c>
      <c r="K53" s="48">
        <v>14.99</v>
      </c>
      <c r="L53" s="54"/>
      <c r="M53" s="54"/>
      <c r="N53" s="55"/>
      <c r="O53" s="54"/>
      <c r="P53" s="48"/>
      <c r="Q53" s="48"/>
      <c r="R53" s="56"/>
      <c r="S53" s="56"/>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row>
    <row r="54" spans="1:117" s="20" customFormat="1" x14ac:dyDescent="0.35">
      <c r="A54" s="31"/>
      <c r="B54" s="31"/>
      <c r="C54" s="31"/>
      <c r="D54" s="54"/>
      <c r="E54" s="31"/>
      <c r="F54" s="31"/>
      <c r="G54" s="48" t="s">
        <v>271</v>
      </c>
      <c r="H54" s="31"/>
      <c r="I54" s="47"/>
      <c r="J54" s="48">
        <v>11</v>
      </c>
      <c r="K54" s="48">
        <v>14.99</v>
      </c>
      <c r="L54" s="54"/>
      <c r="M54" s="54"/>
      <c r="N54" s="55"/>
      <c r="O54" s="54"/>
      <c r="P54" s="48"/>
      <c r="Q54" s="48"/>
      <c r="R54" s="56"/>
      <c r="S54" s="56"/>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c r="CW54" s="22"/>
      <c r="CX54" s="22"/>
      <c r="CY54" s="22"/>
      <c r="CZ54" s="22"/>
      <c r="DA54" s="22"/>
      <c r="DB54" s="22"/>
      <c r="DC54" s="22"/>
      <c r="DD54" s="22"/>
      <c r="DE54" s="22"/>
      <c r="DF54" s="22"/>
      <c r="DG54" s="22"/>
      <c r="DH54" s="22"/>
      <c r="DI54" s="22"/>
      <c r="DJ54" s="22"/>
      <c r="DK54" s="22"/>
      <c r="DL54" s="22"/>
      <c r="DM54" s="22"/>
    </row>
    <row r="55" spans="1:117" s="20" customFormat="1" x14ac:dyDescent="0.35">
      <c r="A55" s="31"/>
      <c r="B55" s="31"/>
      <c r="C55" s="31" t="s">
        <v>352</v>
      </c>
      <c r="D55" s="53" t="s">
        <v>324</v>
      </c>
      <c r="E55" s="31" t="s">
        <v>391</v>
      </c>
      <c r="F55" s="31"/>
      <c r="G55" s="54" t="s">
        <v>273</v>
      </c>
      <c r="H55" s="31" t="s">
        <v>325</v>
      </c>
      <c r="I55" s="47" t="s">
        <v>394</v>
      </c>
      <c r="J55" s="48">
        <v>11</v>
      </c>
      <c r="K55" s="48">
        <v>14.99</v>
      </c>
      <c r="L55" s="54" t="s">
        <v>330</v>
      </c>
      <c r="M55" s="54"/>
      <c r="N55" s="55"/>
      <c r="O55" s="54"/>
      <c r="P55" s="48" t="s">
        <v>387</v>
      </c>
      <c r="Q55" s="48" t="s">
        <v>325</v>
      </c>
      <c r="R55" s="56"/>
      <c r="S55" s="56"/>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c r="CW55" s="22"/>
      <c r="CX55" s="22"/>
      <c r="CY55" s="22"/>
      <c r="CZ55" s="22"/>
      <c r="DA55" s="22"/>
      <c r="DB55" s="22"/>
      <c r="DC55" s="22"/>
      <c r="DD55" s="22"/>
      <c r="DE55" s="22"/>
      <c r="DF55" s="22"/>
      <c r="DG55" s="22"/>
      <c r="DH55" s="22"/>
      <c r="DI55" s="22"/>
      <c r="DJ55" s="22"/>
      <c r="DK55" s="22"/>
      <c r="DL55" s="22"/>
      <c r="DM55" s="22"/>
    </row>
    <row r="56" spans="1:117" s="20" customFormat="1" x14ac:dyDescent="0.35">
      <c r="A56" s="31"/>
      <c r="B56" s="31"/>
      <c r="C56" s="31" t="s">
        <v>353</v>
      </c>
      <c r="D56" s="53" t="s">
        <v>324</v>
      </c>
      <c r="E56" s="31"/>
      <c r="F56" s="31"/>
      <c r="G56" s="31" t="s">
        <v>273</v>
      </c>
      <c r="H56" s="31" t="s">
        <v>325</v>
      </c>
      <c r="I56" s="47" t="s">
        <v>394</v>
      </c>
      <c r="J56" s="48">
        <v>11</v>
      </c>
      <c r="K56" s="48">
        <v>14.99</v>
      </c>
      <c r="L56" s="54" t="s">
        <v>330</v>
      </c>
      <c r="M56" s="54"/>
      <c r="N56" s="55"/>
      <c r="O56" s="54"/>
      <c r="P56" s="48" t="s">
        <v>387</v>
      </c>
      <c r="Q56" s="48" t="s">
        <v>325</v>
      </c>
      <c r="R56" s="56"/>
      <c r="S56" s="56"/>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c r="CW56" s="22"/>
      <c r="CX56" s="22"/>
      <c r="CY56" s="22"/>
      <c r="CZ56" s="22"/>
      <c r="DA56" s="22"/>
      <c r="DB56" s="22"/>
      <c r="DC56" s="22"/>
      <c r="DD56" s="22"/>
      <c r="DE56" s="22"/>
      <c r="DF56" s="22"/>
      <c r="DG56" s="22"/>
      <c r="DH56" s="22"/>
      <c r="DI56" s="22"/>
      <c r="DJ56" s="22"/>
      <c r="DK56" s="22"/>
      <c r="DL56" s="22"/>
      <c r="DM56" s="22"/>
    </row>
    <row r="57" spans="1:117" s="20" customFormat="1" x14ac:dyDescent="0.35">
      <c r="A57" s="31"/>
      <c r="B57" s="31"/>
      <c r="C57" s="31" t="s">
        <v>354</v>
      </c>
      <c r="D57" s="53" t="s">
        <v>324</v>
      </c>
      <c r="E57" s="31"/>
      <c r="F57" s="31"/>
      <c r="G57" s="31" t="s">
        <v>273</v>
      </c>
      <c r="H57" s="31" t="s">
        <v>325</v>
      </c>
      <c r="I57" s="47" t="s">
        <v>394</v>
      </c>
      <c r="J57" s="48">
        <v>11</v>
      </c>
      <c r="K57" s="48">
        <v>14.99</v>
      </c>
      <c r="L57" s="54" t="s">
        <v>330</v>
      </c>
      <c r="M57" s="54"/>
      <c r="N57" s="55"/>
      <c r="O57" s="54"/>
      <c r="P57" s="48" t="s">
        <v>387</v>
      </c>
      <c r="Q57" s="48" t="s">
        <v>325</v>
      </c>
      <c r="R57" s="56"/>
      <c r="S57" s="56"/>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c r="CW57" s="22"/>
      <c r="CX57" s="22"/>
      <c r="CY57" s="22"/>
      <c r="CZ57" s="22"/>
      <c r="DA57" s="22"/>
      <c r="DB57" s="22"/>
      <c r="DC57" s="22"/>
      <c r="DD57" s="22"/>
      <c r="DE57" s="22"/>
      <c r="DF57" s="22"/>
      <c r="DG57" s="22"/>
      <c r="DH57" s="22"/>
      <c r="DI57" s="22"/>
      <c r="DJ57" s="22"/>
      <c r="DK57" s="22"/>
      <c r="DL57" s="22"/>
      <c r="DM57" s="22"/>
    </row>
    <row r="58" spans="1:117" s="20" customFormat="1" x14ac:dyDescent="0.35">
      <c r="A58" s="31"/>
      <c r="B58" s="31"/>
      <c r="C58" s="31" t="s">
        <v>355</v>
      </c>
      <c r="D58" s="53" t="s">
        <v>324</v>
      </c>
      <c r="E58" s="31" t="s">
        <v>391</v>
      </c>
      <c r="F58" s="31"/>
      <c r="G58" s="54" t="s">
        <v>273</v>
      </c>
      <c r="H58" s="31" t="s">
        <v>325</v>
      </c>
      <c r="I58" s="47" t="s">
        <v>394</v>
      </c>
      <c r="J58" s="48">
        <v>11</v>
      </c>
      <c r="K58" s="48">
        <v>14.99</v>
      </c>
      <c r="L58" s="54" t="s">
        <v>330</v>
      </c>
      <c r="M58" s="54"/>
      <c r="N58" s="55"/>
      <c r="O58" s="54"/>
      <c r="P58" s="48" t="s">
        <v>387</v>
      </c>
      <c r="Q58" s="48" t="s">
        <v>325</v>
      </c>
      <c r="R58" s="56"/>
      <c r="S58" s="56"/>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c r="CW58" s="22"/>
      <c r="CX58" s="22"/>
      <c r="CY58" s="22"/>
      <c r="CZ58" s="22"/>
      <c r="DA58" s="22"/>
      <c r="DB58" s="22"/>
      <c r="DC58" s="22"/>
      <c r="DD58" s="22"/>
      <c r="DE58" s="22"/>
      <c r="DF58" s="22"/>
      <c r="DG58" s="22"/>
      <c r="DH58" s="22"/>
      <c r="DI58" s="22"/>
      <c r="DJ58" s="22"/>
      <c r="DK58" s="22"/>
      <c r="DL58" s="22"/>
      <c r="DM58" s="22"/>
    </row>
    <row r="59" spans="1:117" s="20" customFormat="1" x14ac:dyDescent="0.35">
      <c r="A59" s="31"/>
      <c r="B59" s="31"/>
      <c r="C59" s="31" t="s">
        <v>356</v>
      </c>
      <c r="D59" s="53" t="s">
        <v>327</v>
      </c>
      <c r="E59" s="31" t="s">
        <v>391</v>
      </c>
      <c r="F59" s="31"/>
      <c r="G59" s="54" t="s">
        <v>273</v>
      </c>
      <c r="H59" s="31" t="s">
        <v>325</v>
      </c>
      <c r="I59" s="47" t="s">
        <v>394</v>
      </c>
      <c r="J59" s="48">
        <v>11</v>
      </c>
      <c r="K59" s="48">
        <v>14.99</v>
      </c>
      <c r="L59" s="54" t="s">
        <v>330</v>
      </c>
      <c r="M59" s="54"/>
      <c r="N59" s="55"/>
      <c r="O59" s="54"/>
      <c r="P59" s="48" t="s">
        <v>326</v>
      </c>
      <c r="Q59" s="48" t="s">
        <v>325</v>
      </c>
      <c r="R59" s="56"/>
      <c r="S59" s="56"/>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c r="CW59" s="22"/>
      <c r="CX59" s="22"/>
      <c r="CY59" s="22"/>
      <c r="CZ59" s="22"/>
      <c r="DA59" s="22"/>
      <c r="DB59" s="22"/>
      <c r="DC59" s="22"/>
      <c r="DD59" s="22"/>
      <c r="DE59" s="22"/>
      <c r="DF59" s="22"/>
      <c r="DG59" s="22"/>
      <c r="DH59" s="22"/>
      <c r="DI59" s="22"/>
      <c r="DJ59" s="22"/>
      <c r="DK59" s="22"/>
      <c r="DL59" s="22"/>
      <c r="DM59" s="22"/>
    </row>
    <row r="60" spans="1:117" s="20" customFormat="1" x14ac:dyDescent="0.35">
      <c r="A60" s="31"/>
      <c r="B60" s="31"/>
      <c r="C60" s="31" t="s">
        <v>357</v>
      </c>
      <c r="D60" s="53" t="s">
        <v>324</v>
      </c>
      <c r="E60" s="31" t="s">
        <v>391</v>
      </c>
      <c r="F60" s="31"/>
      <c r="G60" s="48" t="s">
        <v>273</v>
      </c>
      <c r="H60" s="31" t="s">
        <v>325</v>
      </c>
      <c r="I60" s="47" t="s">
        <v>394</v>
      </c>
      <c r="J60" s="48">
        <v>11</v>
      </c>
      <c r="K60" s="48">
        <v>14.99</v>
      </c>
      <c r="L60" s="54" t="s">
        <v>330</v>
      </c>
      <c r="M60" s="54"/>
      <c r="N60" s="55"/>
      <c r="O60" s="54"/>
      <c r="P60" s="48" t="s">
        <v>387</v>
      </c>
      <c r="Q60" s="48" t="s">
        <v>325</v>
      </c>
      <c r="R60" s="56"/>
      <c r="S60" s="56"/>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c r="CW60" s="22"/>
      <c r="CX60" s="22"/>
      <c r="CY60" s="22"/>
      <c r="CZ60" s="22"/>
      <c r="DA60" s="22"/>
      <c r="DB60" s="22"/>
      <c r="DC60" s="22"/>
      <c r="DD60" s="22"/>
      <c r="DE60" s="22"/>
      <c r="DF60" s="22"/>
      <c r="DG60" s="22"/>
      <c r="DH60" s="22"/>
      <c r="DI60" s="22"/>
      <c r="DJ60" s="22"/>
      <c r="DK60" s="22"/>
      <c r="DL60" s="22"/>
      <c r="DM60" s="22"/>
    </row>
    <row r="61" spans="1:117" s="20" customFormat="1" x14ac:dyDescent="0.35">
      <c r="A61" s="31"/>
      <c r="B61" s="31"/>
      <c r="C61" s="31"/>
      <c r="D61" s="54"/>
      <c r="E61" s="31"/>
      <c r="F61" s="31"/>
      <c r="G61" s="48" t="s">
        <v>398</v>
      </c>
      <c r="H61" s="31"/>
      <c r="I61" s="47"/>
      <c r="J61" s="53"/>
      <c r="K61" s="53"/>
      <c r="L61" s="54"/>
      <c r="M61" s="54"/>
      <c r="N61" s="55"/>
      <c r="O61" s="54"/>
      <c r="P61" s="48"/>
      <c r="Q61" s="48"/>
      <c r="R61" s="56"/>
      <c r="S61" s="56"/>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c r="CW61" s="22"/>
      <c r="CX61" s="22"/>
      <c r="CY61" s="22"/>
      <c r="CZ61" s="22"/>
      <c r="DA61" s="22"/>
      <c r="DB61" s="22"/>
      <c r="DC61" s="22"/>
      <c r="DD61" s="22"/>
      <c r="DE61" s="22"/>
      <c r="DF61" s="22"/>
      <c r="DG61" s="22"/>
      <c r="DH61" s="22"/>
      <c r="DI61" s="22"/>
      <c r="DJ61" s="22"/>
      <c r="DK61" s="22"/>
      <c r="DL61" s="22"/>
      <c r="DM61" s="22"/>
    </row>
    <row r="62" spans="1:117" s="20" customFormat="1" x14ac:dyDescent="0.35">
      <c r="A62" s="31"/>
      <c r="B62" s="31"/>
      <c r="C62" s="31"/>
      <c r="D62" s="54"/>
      <c r="E62" s="31"/>
      <c r="F62" s="31"/>
      <c r="G62" s="48" t="s">
        <v>271</v>
      </c>
      <c r="H62" s="31"/>
      <c r="I62" s="47"/>
      <c r="J62" s="53"/>
      <c r="K62" s="53"/>
      <c r="L62" s="54"/>
      <c r="M62" s="54"/>
      <c r="N62" s="55"/>
      <c r="O62" s="54"/>
      <c r="P62" s="48"/>
      <c r="Q62" s="48"/>
      <c r="R62" s="56"/>
      <c r="S62" s="56"/>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c r="CW62" s="22"/>
      <c r="CX62" s="22"/>
      <c r="CY62" s="22"/>
      <c r="CZ62" s="22"/>
      <c r="DA62" s="22"/>
      <c r="DB62" s="22"/>
      <c r="DC62" s="22"/>
      <c r="DD62" s="22"/>
      <c r="DE62" s="22"/>
      <c r="DF62" s="22"/>
      <c r="DG62" s="22"/>
      <c r="DH62" s="22"/>
      <c r="DI62" s="22"/>
      <c r="DJ62" s="22"/>
      <c r="DK62" s="22"/>
      <c r="DL62" s="22"/>
      <c r="DM62" s="22"/>
    </row>
    <row r="63" spans="1:117" s="20" customFormat="1" x14ac:dyDescent="0.35">
      <c r="A63" s="31"/>
      <c r="B63" s="31"/>
      <c r="C63" s="31" t="s">
        <v>358</v>
      </c>
      <c r="D63" s="49" t="s">
        <v>324</v>
      </c>
      <c r="E63" s="31" t="s">
        <v>391</v>
      </c>
      <c r="F63" s="31"/>
      <c r="G63" s="31" t="s">
        <v>273</v>
      </c>
      <c r="H63" s="31" t="s">
        <v>325</v>
      </c>
      <c r="I63" s="47" t="s">
        <v>394</v>
      </c>
      <c r="J63" s="48">
        <v>11</v>
      </c>
      <c r="K63" s="48">
        <v>14.99</v>
      </c>
      <c r="L63" s="54" t="s">
        <v>330</v>
      </c>
      <c r="M63" s="54"/>
      <c r="N63" s="55"/>
      <c r="O63" s="54"/>
      <c r="P63" s="48" t="s">
        <v>387</v>
      </c>
      <c r="Q63" s="48" t="s">
        <v>325</v>
      </c>
      <c r="R63" s="56"/>
      <c r="S63" s="56"/>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c r="CW63" s="22"/>
      <c r="CX63" s="22"/>
      <c r="CY63" s="22"/>
      <c r="CZ63" s="22"/>
      <c r="DA63" s="22"/>
      <c r="DB63" s="22"/>
      <c r="DC63" s="22"/>
      <c r="DD63" s="22"/>
      <c r="DE63" s="22"/>
      <c r="DF63" s="22"/>
      <c r="DG63" s="22"/>
      <c r="DH63" s="22"/>
      <c r="DI63" s="22"/>
      <c r="DJ63" s="22"/>
      <c r="DK63" s="22"/>
      <c r="DL63" s="22"/>
      <c r="DM63" s="22"/>
    </row>
    <row r="64" spans="1:117" s="20" customFormat="1" x14ac:dyDescent="0.35">
      <c r="A64" s="31"/>
      <c r="B64" s="31"/>
      <c r="C64" s="31" t="s">
        <v>359</v>
      </c>
      <c r="D64" s="49" t="s">
        <v>324</v>
      </c>
      <c r="E64" s="31" t="s">
        <v>391</v>
      </c>
      <c r="F64" s="31"/>
      <c r="G64" s="31" t="s">
        <v>273</v>
      </c>
      <c r="H64" s="31" t="s">
        <v>325</v>
      </c>
      <c r="I64" s="47" t="s">
        <v>394</v>
      </c>
      <c r="J64" s="48">
        <v>11</v>
      </c>
      <c r="K64" s="48">
        <v>14.99</v>
      </c>
      <c r="L64" s="54" t="s">
        <v>330</v>
      </c>
      <c r="M64" s="54"/>
      <c r="N64" s="55"/>
      <c r="O64" s="54"/>
      <c r="P64" s="48" t="s">
        <v>387</v>
      </c>
      <c r="Q64" s="48" t="s">
        <v>325</v>
      </c>
      <c r="R64" s="56"/>
      <c r="S64" s="56"/>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c r="CW64" s="22"/>
      <c r="CX64" s="22"/>
      <c r="CY64" s="22"/>
      <c r="CZ64" s="22"/>
      <c r="DA64" s="22"/>
      <c r="DB64" s="22"/>
      <c r="DC64" s="22"/>
      <c r="DD64" s="22"/>
      <c r="DE64" s="22"/>
      <c r="DF64" s="22"/>
      <c r="DG64" s="22"/>
      <c r="DH64" s="22"/>
      <c r="DI64" s="22"/>
      <c r="DJ64" s="22"/>
      <c r="DK64" s="22"/>
      <c r="DL64" s="22"/>
      <c r="DM64" s="22"/>
    </row>
    <row r="65" spans="1:117" s="20" customFormat="1" x14ac:dyDescent="0.35">
      <c r="A65" s="31"/>
      <c r="B65" s="31"/>
      <c r="C65" s="31" t="s">
        <v>360</v>
      </c>
      <c r="D65" s="49" t="s">
        <v>324</v>
      </c>
      <c r="E65" s="31" t="s">
        <v>391</v>
      </c>
      <c r="F65" s="31"/>
      <c r="G65" s="31" t="s">
        <v>273</v>
      </c>
      <c r="H65" s="31" t="s">
        <v>325</v>
      </c>
      <c r="I65" s="47" t="s">
        <v>394</v>
      </c>
      <c r="J65" s="48">
        <v>11</v>
      </c>
      <c r="K65" s="48">
        <v>14.99</v>
      </c>
      <c r="L65" s="54" t="s">
        <v>330</v>
      </c>
      <c r="M65" s="54"/>
      <c r="N65" s="55"/>
      <c r="O65" s="54"/>
      <c r="P65" s="48" t="s">
        <v>387</v>
      </c>
      <c r="Q65" s="48" t="s">
        <v>325</v>
      </c>
      <c r="R65" s="56"/>
      <c r="S65" s="56"/>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row>
    <row r="66" spans="1:117" s="20" customFormat="1" x14ac:dyDescent="0.35">
      <c r="A66" s="31"/>
      <c r="B66" s="31"/>
      <c r="C66" s="31" t="s">
        <v>361</v>
      </c>
      <c r="D66" s="49" t="s">
        <v>331</v>
      </c>
      <c r="E66" s="31" t="s">
        <v>391</v>
      </c>
      <c r="F66" s="31"/>
      <c r="G66" s="31" t="s">
        <v>273</v>
      </c>
      <c r="H66" s="31" t="s">
        <v>395</v>
      </c>
      <c r="I66" s="47"/>
      <c r="J66" s="48">
        <v>11</v>
      </c>
      <c r="K66" s="48">
        <v>14.99</v>
      </c>
      <c r="L66" s="54" t="s">
        <v>330</v>
      </c>
      <c r="M66" s="54"/>
      <c r="N66" s="55"/>
      <c r="O66" s="54"/>
      <c r="P66" s="48" t="s">
        <v>387</v>
      </c>
      <c r="Q66" s="79" t="s">
        <v>333</v>
      </c>
      <c r="R66" s="56" t="s">
        <v>392</v>
      </c>
      <c r="S66" s="56"/>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c r="CW66" s="22"/>
      <c r="CX66" s="22"/>
      <c r="CY66" s="22"/>
      <c r="CZ66" s="22"/>
      <c r="DA66" s="22"/>
      <c r="DB66" s="22"/>
      <c r="DC66" s="22"/>
      <c r="DD66" s="22"/>
      <c r="DE66" s="22"/>
      <c r="DF66" s="22"/>
      <c r="DG66" s="22"/>
      <c r="DH66" s="22"/>
      <c r="DI66" s="22"/>
      <c r="DJ66" s="22"/>
      <c r="DK66" s="22"/>
      <c r="DL66" s="22"/>
      <c r="DM66" s="22"/>
    </row>
    <row r="67" spans="1:117" s="20" customFormat="1" x14ac:dyDescent="0.35">
      <c r="A67" s="31"/>
      <c r="B67" s="31"/>
      <c r="C67" s="31"/>
      <c r="D67" s="49" t="s">
        <v>328</v>
      </c>
      <c r="E67" s="31"/>
      <c r="F67" s="31"/>
      <c r="G67" s="31"/>
      <c r="H67" s="31" t="s">
        <v>329</v>
      </c>
      <c r="I67" s="47"/>
      <c r="J67" s="48">
        <v>30.11</v>
      </c>
      <c r="K67" s="48">
        <v>35.11</v>
      </c>
      <c r="L67" s="54" t="s">
        <v>330</v>
      </c>
      <c r="M67" s="54"/>
      <c r="N67" s="55"/>
      <c r="O67" s="54"/>
      <c r="P67" s="48" t="s">
        <v>387</v>
      </c>
      <c r="Q67" s="79" t="s">
        <v>329</v>
      </c>
      <c r="R67" s="56" t="s">
        <v>393</v>
      </c>
      <c r="S67" s="56"/>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c r="CW67" s="22"/>
      <c r="CX67" s="22"/>
      <c r="CY67" s="22"/>
      <c r="CZ67" s="22"/>
      <c r="DA67" s="22"/>
      <c r="DB67" s="22"/>
      <c r="DC67" s="22"/>
      <c r="DD67" s="22"/>
      <c r="DE67" s="22"/>
      <c r="DF67" s="22"/>
      <c r="DG67" s="22"/>
      <c r="DH67" s="22"/>
      <c r="DI67" s="22"/>
      <c r="DJ67" s="22"/>
      <c r="DK67" s="22"/>
      <c r="DL67" s="22"/>
      <c r="DM67" s="22"/>
    </row>
    <row r="68" spans="1:117" s="20" customFormat="1" x14ac:dyDescent="0.35">
      <c r="A68" s="31"/>
      <c r="B68" s="31"/>
      <c r="C68" s="31" t="s">
        <v>362</v>
      </c>
      <c r="D68" s="49" t="s">
        <v>332</v>
      </c>
      <c r="E68" s="31" t="s">
        <v>391</v>
      </c>
      <c r="F68" s="31"/>
      <c r="G68" s="31" t="s">
        <v>273</v>
      </c>
      <c r="H68" s="31" t="s">
        <v>325</v>
      </c>
      <c r="I68" s="47"/>
      <c r="J68" s="48">
        <v>11</v>
      </c>
      <c r="K68" s="48">
        <v>14.99</v>
      </c>
      <c r="L68" s="54" t="s">
        <v>330</v>
      </c>
      <c r="M68" s="54"/>
      <c r="N68" s="55"/>
      <c r="O68" s="54"/>
      <c r="P68" s="48" t="s">
        <v>387</v>
      </c>
      <c r="Q68" s="79" t="s">
        <v>332</v>
      </c>
      <c r="R68" s="56"/>
      <c r="S68" s="56"/>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c r="CW68" s="22"/>
      <c r="CX68" s="22"/>
      <c r="CY68" s="22"/>
      <c r="CZ68" s="22"/>
      <c r="DA68" s="22"/>
      <c r="DB68" s="22"/>
      <c r="DC68" s="22"/>
      <c r="DD68" s="22"/>
      <c r="DE68" s="22"/>
      <c r="DF68" s="22"/>
      <c r="DG68" s="22"/>
      <c r="DH68" s="22"/>
      <c r="DI68" s="22"/>
      <c r="DJ68" s="22"/>
      <c r="DK68" s="22"/>
      <c r="DL68" s="22"/>
      <c r="DM68" s="22"/>
    </row>
    <row r="69" spans="1:117" s="20" customFormat="1" x14ac:dyDescent="0.35">
      <c r="A69" s="31"/>
      <c r="B69" s="31"/>
      <c r="C69" s="31"/>
      <c r="D69" s="49" t="s">
        <v>332</v>
      </c>
      <c r="E69" s="31"/>
      <c r="F69" s="31"/>
      <c r="G69" s="31"/>
      <c r="H69" s="31"/>
      <c r="I69" s="47"/>
      <c r="J69" s="48">
        <v>30.11</v>
      </c>
      <c r="K69" s="48">
        <v>35.11</v>
      </c>
      <c r="L69" s="54" t="s">
        <v>330</v>
      </c>
      <c r="M69" s="54"/>
      <c r="N69" s="55"/>
      <c r="O69" s="54"/>
      <c r="P69" s="48" t="s">
        <v>387</v>
      </c>
      <c r="Q69" s="79" t="s">
        <v>332</v>
      </c>
      <c r="R69" s="56" t="s">
        <v>392</v>
      </c>
      <c r="S69" s="56"/>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c r="CW69" s="22"/>
      <c r="CX69" s="22"/>
      <c r="CY69" s="22"/>
      <c r="CZ69" s="22"/>
      <c r="DA69" s="22"/>
      <c r="DB69" s="22"/>
      <c r="DC69" s="22"/>
      <c r="DD69" s="22"/>
      <c r="DE69" s="22"/>
      <c r="DF69" s="22"/>
      <c r="DG69" s="22"/>
      <c r="DH69" s="22"/>
      <c r="DI69" s="22"/>
      <c r="DJ69" s="22"/>
      <c r="DK69" s="22"/>
      <c r="DL69" s="22"/>
      <c r="DM69" s="22"/>
    </row>
    <row r="70" spans="1:117" s="20" customFormat="1" x14ac:dyDescent="0.35">
      <c r="A70" s="31"/>
      <c r="B70" s="31"/>
      <c r="C70" s="31" t="s">
        <v>363</v>
      </c>
      <c r="D70" s="49" t="s">
        <v>324</v>
      </c>
      <c r="E70" s="31" t="s">
        <v>391</v>
      </c>
      <c r="F70" s="31"/>
      <c r="G70" s="31" t="s">
        <v>273</v>
      </c>
      <c r="H70" s="31" t="s">
        <v>325</v>
      </c>
      <c r="I70" s="47" t="s">
        <v>394</v>
      </c>
      <c r="J70" s="48">
        <v>11</v>
      </c>
      <c r="K70" s="48">
        <v>14.99</v>
      </c>
      <c r="L70" s="54" t="s">
        <v>330</v>
      </c>
      <c r="M70" s="54"/>
      <c r="N70" s="55"/>
      <c r="O70" s="54"/>
      <c r="P70" s="48" t="s">
        <v>387</v>
      </c>
      <c r="Q70" s="48" t="s">
        <v>325</v>
      </c>
      <c r="R70" s="56"/>
      <c r="S70" s="56"/>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c r="CW70" s="22"/>
      <c r="CX70" s="22"/>
      <c r="CY70" s="22"/>
      <c r="CZ70" s="22"/>
      <c r="DA70" s="22"/>
      <c r="DB70" s="22"/>
      <c r="DC70" s="22"/>
      <c r="DD70" s="22"/>
      <c r="DE70" s="22"/>
      <c r="DF70" s="22"/>
      <c r="DG70" s="22"/>
      <c r="DH70" s="22"/>
      <c r="DI70" s="22"/>
      <c r="DJ70" s="22"/>
      <c r="DK70" s="22"/>
      <c r="DL70" s="22"/>
      <c r="DM70" s="22"/>
    </row>
    <row r="71" spans="1:117" s="69" customFormat="1" x14ac:dyDescent="0.35">
      <c r="A71" s="63"/>
      <c r="B71" s="63"/>
      <c r="C71" s="63"/>
      <c r="D71" s="63"/>
      <c r="E71" s="63"/>
      <c r="F71" s="63"/>
      <c r="G71" s="63"/>
      <c r="H71" s="63"/>
      <c r="I71" s="64"/>
      <c r="J71" s="65"/>
      <c r="K71" s="65"/>
      <c r="L71" s="63"/>
      <c r="M71" s="63"/>
      <c r="N71" s="66"/>
      <c r="O71" s="63"/>
      <c r="Q71" s="67"/>
      <c r="R71" s="67"/>
      <c r="S71" s="68"/>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0"/>
      <c r="DD71" s="70"/>
      <c r="DE71" s="70"/>
      <c r="DF71" s="70"/>
      <c r="DG71" s="70"/>
      <c r="DH71" s="70"/>
      <c r="DI71" s="70"/>
      <c r="DJ71" s="70"/>
      <c r="DK71" s="70"/>
      <c r="DL71" s="70"/>
      <c r="DM71" s="70"/>
    </row>
    <row r="72" spans="1:117" s="20" customFormat="1" x14ac:dyDescent="0.35">
      <c r="A72" s="42" t="s">
        <v>427</v>
      </c>
      <c r="B72" s="60" t="s">
        <v>396</v>
      </c>
      <c r="C72" s="31" t="s">
        <v>358</v>
      </c>
      <c r="D72" s="54" t="s">
        <v>324</v>
      </c>
      <c r="E72" s="31" t="s">
        <v>391</v>
      </c>
      <c r="F72" s="31"/>
      <c r="G72" s="31" t="s">
        <v>273</v>
      </c>
      <c r="H72" s="31" t="s">
        <v>325</v>
      </c>
      <c r="I72" s="47" t="s">
        <v>397</v>
      </c>
      <c r="J72" s="48">
        <v>50</v>
      </c>
      <c r="K72" s="48">
        <v>70</v>
      </c>
      <c r="L72" s="54" t="s">
        <v>330</v>
      </c>
      <c r="M72" s="54"/>
      <c r="N72" s="55"/>
      <c r="O72" s="54"/>
      <c r="P72" s="48" t="s">
        <v>387</v>
      </c>
      <c r="Q72" s="48" t="s">
        <v>325</v>
      </c>
      <c r="R72" s="53"/>
      <c r="S72" s="56"/>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c r="CW72" s="22"/>
      <c r="CX72" s="22"/>
      <c r="CY72" s="22"/>
      <c r="CZ72" s="22"/>
      <c r="DA72" s="22"/>
      <c r="DB72" s="22"/>
      <c r="DC72" s="22"/>
      <c r="DD72" s="22"/>
      <c r="DE72" s="22"/>
      <c r="DF72" s="22"/>
      <c r="DG72" s="22"/>
      <c r="DH72" s="22"/>
      <c r="DI72" s="22"/>
      <c r="DJ72" s="22"/>
      <c r="DK72" s="22"/>
      <c r="DL72" s="22"/>
      <c r="DM72" s="22"/>
    </row>
    <row r="73" spans="1:117" s="20" customFormat="1" x14ac:dyDescent="0.35">
      <c r="A73" s="31"/>
      <c r="B73" s="31"/>
      <c r="C73" s="31" t="s">
        <v>359</v>
      </c>
      <c r="D73" s="54" t="s">
        <v>324</v>
      </c>
      <c r="E73" s="31" t="s">
        <v>391</v>
      </c>
      <c r="F73" s="31"/>
      <c r="G73" s="31" t="s">
        <v>273</v>
      </c>
      <c r="H73" s="31" t="s">
        <v>325</v>
      </c>
      <c r="I73" s="47" t="s">
        <v>397</v>
      </c>
      <c r="J73" s="48">
        <v>50</v>
      </c>
      <c r="K73" s="48">
        <v>70</v>
      </c>
      <c r="L73" s="54" t="s">
        <v>330</v>
      </c>
      <c r="M73" s="54"/>
      <c r="N73" s="55"/>
      <c r="O73" s="54"/>
      <c r="P73" s="48" t="s">
        <v>387</v>
      </c>
      <c r="Q73" s="48" t="s">
        <v>325</v>
      </c>
      <c r="R73" s="53"/>
      <c r="S73" s="56"/>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c r="CW73" s="22"/>
      <c r="CX73" s="22"/>
      <c r="CY73" s="22"/>
      <c r="CZ73" s="22"/>
      <c r="DA73" s="22"/>
      <c r="DB73" s="22"/>
      <c r="DC73" s="22"/>
      <c r="DD73" s="22"/>
      <c r="DE73" s="22"/>
      <c r="DF73" s="22"/>
      <c r="DG73" s="22"/>
      <c r="DH73" s="22"/>
      <c r="DI73" s="22"/>
      <c r="DJ73" s="22"/>
      <c r="DK73" s="22"/>
      <c r="DL73" s="22"/>
      <c r="DM73" s="22"/>
    </row>
    <row r="74" spans="1:117" s="20" customFormat="1" x14ac:dyDescent="0.35">
      <c r="A74" s="31"/>
      <c r="B74" s="31"/>
      <c r="C74" s="31" t="s">
        <v>360</v>
      </c>
      <c r="D74" s="54" t="s">
        <v>324</v>
      </c>
      <c r="E74" s="31" t="s">
        <v>391</v>
      </c>
      <c r="F74" s="31"/>
      <c r="G74" s="31" t="s">
        <v>273</v>
      </c>
      <c r="H74" s="31" t="s">
        <v>325</v>
      </c>
      <c r="I74" s="47" t="s">
        <v>397</v>
      </c>
      <c r="J74" s="48">
        <v>50</v>
      </c>
      <c r="K74" s="48">
        <v>70</v>
      </c>
      <c r="L74" s="54" t="s">
        <v>330</v>
      </c>
      <c r="M74" s="54"/>
      <c r="N74" s="55"/>
      <c r="O74" s="54"/>
      <c r="P74" s="48" t="s">
        <v>387</v>
      </c>
      <c r="Q74" s="48" t="s">
        <v>325</v>
      </c>
      <c r="R74" s="53"/>
      <c r="S74" s="56"/>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c r="CW74" s="22"/>
      <c r="CX74" s="22"/>
      <c r="CY74" s="22"/>
      <c r="CZ74" s="22"/>
      <c r="DA74" s="22"/>
      <c r="DB74" s="22"/>
      <c r="DC74" s="22"/>
      <c r="DD74" s="22"/>
      <c r="DE74" s="22"/>
      <c r="DF74" s="22"/>
      <c r="DG74" s="22"/>
      <c r="DH74" s="22"/>
      <c r="DI74" s="22"/>
      <c r="DJ74" s="22"/>
      <c r="DK74" s="22"/>
      <c r="DL74" s="22"/>
      <c r="DM74" s="22"/>
    </row>
    <row r="75" spans="1:117" s="20" customFormat="1" x14ac:dyDescent="0.35">
      <c r="A75" s="31"/>
      <c r="B75" s="31"/>
      <c r="C75" s="31" t="s">
        <v>363</v>
      </c>
      <c r="D75" s="54" t="s">
        <v>324</v>
      </c>
      <c r="E75" s="31" t="s">
        <v>391</v>
      </c>
      <c r="F75" s="31"/>
      <c r="G75" s="31" t="s">
        <v>273</v>
      </c>
      <c r="H75" s="31" t="s">
        <v>325</v>
      </c>
      <c r="I75" s="47" t="s">
        <v>397</v>
      </c>
      <c r="J75" s="48">
        <v>50</v>
      </c>
      <c r="K75" s="48">
        <v>70</v>
      </c>
      <c r="L75" s="54" t="s">
        <v>330</v>
      </c>
      <c r="M75" s="54"/>
      <c r="N75" s="55"/>
      <c r="O75" s="54"/>
      <c r="P75" s="48" t="s">
        <v>387</v>
      </c>
      <c r="Q75" s="48" t="s">
        <v>325</v>
      </c>
      <c r="R75" s="53"/>
      <c r="S75" s="56"/>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c r="CW75" s="22"/>
      <c r="CX75" s="22"/>
      <c r="CY75" s="22"/>
      <c r="CZ75" s="22"/>
      <c r="DA75" s="22"/>
      <c r="DB75" s="22"/>
      <c r="DC75" s="22"/>
      <c r="DD75" s="22"/>
      <c r="DE75" s="22"/>
      <c r="DF75" s="22"/>
      <c r="DG75" s="22"/>
      <c r="DH75" s="22"/>
      <c r="DI75" s="22"/>
      <c r="DJ75" s="22"/>
      <c r="DK75" s="22"/>
      <c r="DL75" s="22"/>
      <c r="DM75" s="22"/>
    </row>
    <row r="76" spans="1:117" s="20" customFormat="1" x14ac:dyDescent="0.35">
      <c r="A76" s="31"/>
      <c r="B76" s="31"/>
      <c r="C76" s="31"/>
      <c r="D76" s="54"/>
      <c r="E76" s="31"/>
      <c r="F76" s="31"/>
      <c r="G76" s="31"/>
      <c r="H76" s="31"/>
      <c r="I76" s="51"/>
      <c r="J76" s="53"/>
      <c r="K76" s="53"/>
      <c r="L76" s="54"/>
      <c r="M76" s="54"/>
      <c r="N76" s="55"/>
      <c r="O76" s="54"/>
      <c r="P76" s="53"/>
      <c r="Q76" s="48"/>
      <c r="R76" s="48"/>
      <c r="S76" s="56"/>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c r="CW76" s="22"/>
      <c r="CX76" s="22"/>
      <c r="CY76" s="22"/>
      <c r="CZ76" s="22"/>
      <c r="DA76" s="22"/>
      <c r="DB76" s="22"/>
      <c r="DC76" s="22"/>
      <c r="DD76" s="22"/>
      <c r="DE76" s="22"/>
      <c r="DF76" s="22"/>
      <c r="DG76" s="22"/>
      <c r="DH76" s="22"/>
      <c r="DI76" s="22"/>
      <c r="DJ76" s="22"/>
      <c r="DK76" s="22"/>
      <c r="DL76" s="22"/>
      <c r="DM76" s="22"/>
    </row>
    <row r="77" spans="1:117" s="29" customFormat="1" ht="18.5" x14ac:dyDescent="0.35">
      <c r="A77" s="123" t="s">
        <v>334</v>
      </c>
      <c r="B77" s="124"/>
      <c r="C77" s="124"/>
      <c r="D77" s="125"/>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row>
    <row r="78" spans="1:117" s="29" customFormat="1" ht="15.5" x14ac:dyDescent="0.35">
      <c r="A78" s="35" t="s">
        <v>308</v>
      </c>
      <c r="B78" s="35" t="s">
        <v>309</v>
      </c>
      <c r="C78" s="36" t="s">
        <v>335</v>
      </c>
      <c r="D78" s="35" t="s">
        <v>336</v>
      </c>
      <c r="E78" s="27" t="s">
        <v>314</v>
      </c>
      <c r="F78" s="28" t="s">
        <v>423</v>
      </c>
    </row>
    <row r="79" spans="1:117" s="29" customFormat="1" x14ac:dyDescent="0.35">
      <c r="A79" s="42" t="s">
        <v>390</v>
      </c>
      <c r="B79" s="57" t="s">
        <v>389</v>
      </c>
      <c r="C79" s="32" t="s">
        <v>341</v>
      </c>
      <c r="D79" s="31" t="s">
        <v>337</v>
      </c>
      <c r="E79" s="31" t="s">
        <v>337</v>
      </c>
      <c r="F79" s="29">
        <v>2</v>
      </c>
    </row>
    <row r="80" spans="1:117" s="29" customFormat="1" x14ac:dyDescent="0.35">
      <c r="A80" s="42" t="s">
        <v>388</v>
      </c>
      <c r="B80" s="60" t="s">
        <v>396</v>
      </c>
      <c r="C80" s="32" t="s">
        <v>341</v>
      </c>
      <c r="D80" s="31" t="s">
        <v>337</v>
      </c>
      <c r="E80" s="31" t="s">
        <v>337</v>
      </c>
      <c r="F80" s="29">
        <v>1</v>
      </c>
    </row>
    <row r="81" spans="1:8" s="29" customFormat="1" x14ac:dyDescent="0.35"/>
    <row r="82" spans="1:8" s="29" customFormat="1" ht="18.5" x14ac:dyDescent="0.35">
      <c r="A82" s="123" t="s">
        <v>338</v>
      </c>
      <c r="B82" s="124"/>
      <c r="C82" s="124"/>
      <c r="D82" s="125"/>
    </row>
    <row r="83" spans="1:8" s="29" customFormat="1" ht="15.5" x14ac:dyDescent="0.35">
      <c r="A83" s="35" t="s">
        <v>336</v>
      </c>
      <c r="B83" s="36" t="s">
        <v>335</v>
      </c>
      <c r="C83" s="36" t="s">
        <v>339</v>
      </c>
      <c r="D83" s="35" t="s">
        <v>340</v>
      </c>
      <c r="E83" s="35" t="s">
        <v>318</v>
      </c>
      <c r="F83" s="52" t="s">
        <v>382</v>
      </c>
      <c r="G83" s="52" t="s">
        <v>383</v>
      </c>
      <c r="H83" s="28" t="s">
        <v>298</v>
      </c>
    </row>
    <row r="84" spans="1:8" s="29" customFormat="1" x14ac:dyDescent="0.35">
      <c r="A84" s="31" t="s">
        <v>337</v>
      </c>
      <c r="B84" s="32" t="s">
        <v>341</v>
      </c>
      <c r="C84" s="31" t="s">
        <v>346</v>
      </c>
      <c r="D84" s="31" t="s">
        <v>324</v>
      </c>
      <c r="E84" s="31" t="s">
        <v>304</v>
      </c>
      <c r="F84" s="48">
        <v>5.1100000000000003</v>
      </c>
      <c r="G84" s="48">
        <v>10.11</v>
      </c>
      <c r="H84" s="31" t="s">
        <v>305</v>
      </c>
    </row>
    <row r="85" spans="1:8" x14ac:dyDescent="0.35">
      <c r="A85" s="31" t="s">
        <v>337</v>
      </c>
      <c r="B85" s="32" t="s">
        <v>341</v>
      </c>
      <c r="C85" s="31" t="s">
        <v>347</v>
      </c>
      <c r="D85" s="31" t="s">
        <v>324</v>
      </c>
      <c r="E85" s="31" t="s">
        <v>304</v>
      </c>
      <c r="F85" s="48">
        <v>5.1100000000000003</v>
      </c>
      <c r="G85" s="48">
        <v>10.11</v>
      </c>
      <c r="H85" s="31" t="s">
        <v>305</v>
      </c>
    </row>
    <row r="86" spans="1:8" x14ac:dyDescent="0.35">
      <c r="A86" s="31" t="s">
        <v>337</v>
      </c>
      <c r="B86" s="32" t="s">
        <v>341</v>
      </c>
      <c r="C86" s="31" t="s">
        <v>348</v>
      </c>
      <c r="D86" s="31" t="s">
        <v>324</v>
      </c>
      <c r="E86" s="31" t="s">
        <v>304</v>
      </c>
      <c r="F86" s="48">
        <v>5.1100000000000003</v>
      </c>
      <c r="G86" s="48">
        <v>10.11</v>
      </c>
      <c r="H86" s="31" t="s">
        <v>305</v>
      </c>
    </row>
    <row r="87" spans="1:8" x14ac:dyDescent="0.35">
      <c r="A87" s="31" t="s">
        <v>337</v>
      </c>
      <c r="B87" s="32" t="s">
        <v>341</v>
      </c>
      <c r="C87" s="31" t="s">
        <v>349</v>
      </c>
      <c r="D87" s="31" t="s">
        <v>324</v>
      </c>
      <c r="E87" s="31" t="s">
        <v>304</v>
      </c>
      <c r="F87" s="48">
        <v>5.1100000000000003</v>
      </c>
      <c r="G87" s="48">
        <v>10.11</v>
      </c>
      <c r="H87" s="31" t="s">
        <v>305</v>
      </c>
    </row>
    <row r="88" spans="1:8" x14ac:dyDescent="0.35">
      <c r="A88" s="31" t="s">
        <v>337</v>
      </c>
      <c r="B88" s="32" t="s">
        <v>341</v>
      </c>
      <c r="C88" s="31" t="s">
        <v>350</v>
      </c>
      <c r="D88" s="31" t="s">
        <v>327</v>
      </c>
      <c r="E88" s="31" t="s">
        <v>304</v>
      </c>
      <c r="F88" s="48">
        <v>5.1100000000000003</v>
      </c>
      <c r="G88" s="48">
        <v>10.11</v>
      </c>
      <c r="H88" s="31" t="s">
        <v>305</v>
      </c>
    </row>
    <row r="89" spans="1:8" x14ac:dyDescent="0.35">
      <c r="A89" s="31" t="s">
        <v>337</v>
      </c>
      <c r="B89" s="32" t="s">
        <v>341</v>
      </c>
      <c r="C89" s="31" t="s">
        <v>351</v>
      </c>
      <c r="D89" s="31" t="s">
        <v>324</v>
      </c>
      <c r="E89" s="31" t="s">
        <v>304</v>
      </c>
      <c r="F89" s="48">
        <v>5.1100000000000003</v>
      </c>
      <c r="G89" s="48">
        <v>10.11</v>
      </c>
      <c r="H89" s="31" t="s">
        <v>305</v>
      </c>
    </row>
    <row r="90" spans="1:8" x14ac:dyDescent="0.35">
      <c r="A90" s="31"/>
      <c r="B90" s="32"/>
      <c r="C90" s="31"/>
      <c r="D90" s="31"/>
      <c r="E90" s="31"/>
      <c r="F90" s="48"/>
      <c r="G90" s="48"/>
      <c r="H90" s="31"/>
    </row>
    <row r="91" spans="1:8" x14ac:dyDescent="0.35">
      <c r="A91" s="31"/>
      <c r="B91" s="32"/>
      <c r="C91" s="31"/>
      <c r="D91" s="31"/>
      <c r="E91" s="31"/>
      <c r="F91" s="48"/>
      <c r="G91" s="48"/>
      <c r="H91" s="31"/>
    </row>
    <row r="92" spans="1:8" x14ac:dyDescent="0.35">
      <c r="A92" s="31" t="s">
        <v>419</v>
      </c>
      <c r="B92" s="32" t="s">
        <v>341</v>
      </c>
      <c r="C92" s="31" t="s">
        <v>352</v>
      </c>
      <c r="D92" s="31" t="s">
        <v>324</v>
      </c>
      <c r="E92" s="31" t="s">
        <v>306</v>
      </c>
      <c r="F92" s="48">
        <v>8.11</v>
      </c>
      <c r="G92" s="48">
        <v>10.11</v>
      </c>
      <c r="H92" s="31" t="s">
        <v>305</v>
      </c>
    </row>
    <row r="93" spans="1:8" x14ac:dyDescent="0.35">
      <c r="A93" s="31"/>
      <c r="B93" s="32" t="s">
        <v>341</v>
      </c>
      <c r="C93" s="31" t="s">
        <v>353</v>
      </c>
      <c r="D93" s="31" t="s">
        <v>324</v>
      </c>
      <c r="E93" s="31" t="s">
        <v>306</v>
      </c>
      <c r="F93" s="48">
        <v>8.11</v>
      </c>
      <c r="G93" s="48">
        <v>10.11</v>
      </c>
      <c r="H93" s="31" t="s">
        <v>305</v>
      </c>
    </row>
    <row r="94" spans="1:8" x14ac:dyDescent="0.35">
      <c r="A94" s="31"/>
      <c r="B94" s="32" t="s">
        <v>341</v>
      </c>
      <c r="C94" s="31" t="s">
        <v>354</v>
      </c>
      <c r="D94" s="31" t="s">
        <v>324</v>
      </c>
      <c r="E94" s="31" t="s">
        <v>306</v>
      </c>
      <c r="F94" s="48">
        <v>8.11</v>
      </c>
      <c r="G94" s="48">
        <v>10.11</v>
      </c>
      <c r="H94" s="31" t="s">
        <v>305</v>
      </c>
    </row>
    <row r="95" spans="1:8" x14ac:dyDescent="0.35">
      <c r="A95" s="31"/>
      <c r="B95" s="32" t="s">
        <v>341</v>
      </c>
      <c r="C95" s="31" t="s">
        <v>355</v>
      </c>
      <c r="D95" s="31" t="s">
        <v>324</v>
      </c>
      <c r="E95" s="31" t="s">
        <v>306</v>
      </c>
      <c r="F95" s="48">
        <v>8.11</v>
      </c>
      <c r="G95" s="48">
        <v>10.11</v>
      </c>
      <c r="H95" s="31" t="s">
        <v>305</v>
      </c>
    </row>
    <row r="96" spans="1:8" x14ac:dyDescent="0.35">
      <c r="A96" s="31"/>
      <c r="B96" s="32" t="s">
        <v>341</v>
      </c>
      <c r="C96" s="31" t="s">
        <v>356</v>
      </c>
      <c r="D96" s="31" t="s">
        <v>327</v>
      </c>
      <c r="E96" s="31" t="s">
        <v>306</v>
      </c>
      <c r="F96" s="48">
        <v>8.11</v>
      </c>
      <c r="G96" s="48">
        <v>10.11</v>
      </c>
      <c r="H96" s="31" t="s">
        <v>305</v>
      </c>
    </row>
    <row r="97" spans="1:18" x14ac:dyDescent="0.35">
      <c r="A97" s="31"/>
      <c r="B97" s="32" t="s">
        <v>341</v>
      </c>
      <c r="C97" s="31" t="s">
        <v>357</v>
      </c>
      <c r="D97" s="31" t="s">
        <v>324</v>
      </c>
      <c r="E97" s="31" t="s">
        <v>306</v>
      </c>
      <c r="F97" s="48">
        <v>8.11</v>
      </c>
      <c r="G97" s="48">
        <v>10.11</v>
      </c>
      <c r="H97" s="31" t="s">
        <v>305</v>
      </c>
    </row>
    <row r="99" spans="1:18" ht="50.4" customHeight="1" x14ac:dyDescent="0.35">
      <c r="A99" s="132" t="s">
        <v>428</v>
      </c>
      <c r="B99" s="132"/>
      <c r="C99" s="132"/>
      <c r="D99" s="132"/>
      <c r="E99" s="132"/>
      <c r="F99" s="132"/>
      <c r="G99" s="132"/>
      <c r="H99" s="132"/>
      <c r="I99" s="132"/>
      <c r="J99" s="132"/>
      <c r="K99" s="132"/>
    </row>
    <row r="101" spans="1:18" ht="16.75" customHeight="1" x14ac:dyDescent="0.35">
      <c r="A101" s="133" t="s">
        <v>429</v>
      </c>
      <c r="B101" s="133"/>
      <c r="C101" s="133"/>
      <c r="D101" s="133"/>
    </row>
    <row r="102" spans="1:18" x14ac:dyDescent="0.35">
      <c r="A102" s="82" t="s">
        <v>430</v>
      </c>
      <c r="B102" s="82" t="s">
        <v>431</v>
      </c>
      <c r="C102" s="82" t="s">
        <v>255</v>
      </c>
      <c r="D102" s="82" t="s">
        <v>432</v>
      </c>
    </row>
    <row r="103" spans="1:18" x14ac:dyDescent="0.35">
      <c r="A103" s="83" t="s">
        <v>433</v>
      </c>
      <c r="B103" s="30" t="s">
        <v>424</v>
      </c>
      <c r="C103" s="84" t="str">
        <f>B4</f>
        <v>INDIA DIVISION</v>
      </c>
      <c r="D103" s="32" t="s">
        <v>434</v>
      </c>
    </row>
    <row r="105" spans="1:18" x14ac:dyDescent="0.35">
      <c r="A105" s="129" t="s">
        <v>435</v>
      </c>
      <c r="B105" s="130"/>
      <c r="C105" s="130"/>
      <c r="D105" s="130"/>
      <c r="E105" s="130"/>
      <c r="F105" s="130"/>
      <c r="G105" s="130"/>
      <c r="H105" s="130"/>
      <c r="I105" s="130"/>
      <c r="J105" s="130"/>
      <c r="K105" s="130"/>
      <c r="L105" s="130"/>
      <c r="M105" s="130"/>
      <c r="N105" s="130"/>
      <c r="O105" s="130"/>
      <c r="P105" s="130"/>
      <c r="Q105" s="130"/>
      <c r="R105" s="130"/>
    </row>
    <row r="106" spans="1:18" x14ac:dyDescent="0.35">
      <c r="A106" s="82" t="s">
        <v>436</v>
      </c>
      <c r="B106" s="82" t="s">
        <v>437</v>
      </c>
      <c r="C106" s="82" t="s">
        <v>438</v>
      </c>
      <c r="D106" s="82" t="s">
        <v>439</v>
      </c>
      <c r="E106" s="82" t="s">
        <v>440</v>
      </c>
      <c r="F106" s="82" t="s">
        <v>441</v>
      </c>
      <c r="G106" s="82" t="s">
        <v>442</v>
      </c>
      <c r="H106" s="82" t="s">
        <v>443</v>
      </c>
      <c r="I106" s="82" t="s">
        <v>444</v>
      </c>
      <c r="J106" s="82" t="s">
        <v>445</v>
      </c>
      <c r="K106" s="82" t="s">
        <v>446</v>
      </c>
      <c r="L106" s="82" t="s">
        <v>447</v>
      </c>
      <c r="M106" s="82" t="s">
        <v>448</v>
      </c>
      <c r="N106" s="82" t="s">
        <v>449</v>
      </c>
      <c r="O106" s="82" t="s">
        <v>450</v>
      </c>
      <c r="P106" s="82" t="s">
        <v>451</v>
      </c>
      <c r="Q106" s="82" t="s">
        <v>451</v>
      </c>
      <c r="R106" s="82" t="s">
        <v>452</v>
      </c>
    </row>
    <row r="107" spans="1:18" x14ac:dyDescent="0.35">
      <c r="A107" s="85" t="s">
        <v>453</v>
      </c>
      <c r="B107" s="86" t="s">
        <v>524</v>
      </c>
      <c r="C107" s="87" t="s">
        <v>466</v>
      </c>
      <c r="D107" s="85" t="s">
        <v>337</v>
      </c>
      <c r="E107" s="88" t="str">
        <f ca="1">TEXT(TODAY(),"MM-DD-YYYY")</f>
        <v>08-07-2023</v>
      </c>
      <c r="F107" s="103" t="str">
        <f ca="1">TEXT(TODAY(),"MM-DD-YYYY")</f>
        <v>08-07-2023</v>
      </c>
      <c r="G107" s="85" t="s">
        <v>455</v>
      </c>
      <c r="H107" s="85" t="s">
        <v>455</v>
      </c>
      <c r="I107" s="85" t="s">
        <v>455</v>
      </c>
      <c r="J107" s="85" t="s">
        <v>456</v>
      </c>
      <c r="K107" s="85" t="s">
        <v>456</v>
      </c>
      <c r="L107" s="85" t="s">
        <v>303</v>
      </c>
      <c r="M107" s="85" t="s">
        <v>303</v>
      </c>
      <c r="N107" s="85" t="s">
        <v>303</v>
      </c>
      <c r="O107" s="85"/>
      <c r="P107" s="85"/>
      <c r="Q107" s="85"/>
      <c r="R107" s="94" t="s">
        <v>506</v>
      </c>
    </row>
    <row r="108" spans="1:18" x14ac:dyDescent="0.35">
      <c r="B108" s="86" t="s">
        <v>454</v>
      </c>
    </row>
    <row r="109" spans="1:18" x14ac:dyDescent="0.35">
      <c r="A109" s="129" t="s">
        <v>457</v>
      </c>
      <c r="B109" s="130"/>
      <c r="C109" s="130"/>
      <c r="D109" s="130"/>
      <c r="E109" s="130"/>
      <c r="F109" s="130"/>
      <c r="G109" s="130"/>
      <c r="H109" s="130"/>
      <c r="I109" s="130"/>
      <c r="J109" s="130"/>
      <c r="K109" s="130"/>
      <c r="L109" s="130"/>
      <c r="M109" s="130"/>
      <c r="N109" s="130"/>
      <c r="O109" s="130"/>
      <c r="P109" s="130"/>
      <c r="Q109" s="130"/>
      <c r="R109" s="130"/>
    </row>
    <row r="110" spans="1:18" x14ac:dyDescent="0.35">
      <c r="A110" s="82" t="s">
        <v>457</v>
      </c>
      <c r="B110" s="82" t="s">
        <v>458</v>
      </c>
      <c r="C110" s="82" t="s">
        <v>459</v>
      </c>
      <c r="D110" s="82" t="s">
        <v>437</v>
      </c>
      <c r="E110" s="82" t="s">
        <v>438</v>
      </c>
      <c r="F110" s="82" t="s">
        <v>439</v>
      </c>
      <c r="G110" s="82" t="s">
        <v>440</v>
      </c>
      <c r="H110" s="82" t="s">
        <v>460</v>
      </c>
      <c r="I110" s="82" t="s">
        <v>461</v>
      </c>
      <c r="J110" s="82" t="s">
        <v>314</v>
      </c>
      <c r="K110" s="82" t="s">
        <v>315</v>
      </c>
      <c r="L110" s="82" t="s">
        <v>462</v>
      </c>
      <c r="M110" s="82" t="s">
        <v>463</v>
      </c>
      <c r="N110" s="82"/>
      <c r="O110" s="82"/>
      <c r="P110" s="82"/>
      <c r="Q110" s="82"/>
      <c r="R110" s="82"/>
    </row>
    <row r="111" spans="1:18" ht="72.5" x14ac:dyDescent="0.35">
      <c r="A111" s="105" t="s">
        <v>464</v>
      </c>
      <c r="B111" s="106" t="s">
        <v>465</v>
      </c>
      <c r="C111" s="106" t="s">
        <v>465</v>
      </c>
      <c r="D111" s="107" t="s">
        <v>454</v>
      </c>
      <c r="E111" s="108" t="s">
        <v>466</v>
      </c>
      <c r="F111" s="109" t="s">
        <v>337</v>
      </c>
      <c r="G111" s="110" t="str">
        <f ca="1">E107</f>
        <v>08-07-2023</v>
      </c>
      <c r="H111" s="110">
        <f ca="1">TODAY()</f>
        <v>45145</v>
      </c>
      <c r="I111" s="109"/>
      <c r="J111" s="109"/>
      <c r="K111" s="109"/>
      <c r="L111" s="109"/>
      <c r="M111" s="109"/>
      <c r="N111" s="109"/>
      <c r="O111" s="109"/>
      <c r="P111" s="109"/>
      <c r="Q111" s="109"/>
      <c r="R111" s="109"/>
    </row>
    <row r="112" spans="1:18" s="101" customFormat="1" x14ac:dyDescent="0.35">
      <c r="A112" s="95"/>
      <c r="B112" s="96"/>
      <c r="C112" s="96"/>
      <c r="D112" s="97"/>
      <c r="E112" s="98"/>
      <c r="F112" s="99"/>
      <c r="G112" s="100"/>
      <c r="H112" s="100"/>
      <c r="I112" s="99"/>
      <c r="J112" s="99"/>
      <c r="K112" s="99"/>
      <c r="L112" s="99"/>
      <c r="M112" s="99"/>
      <c r="N112" s="99"/>
      <c r="O112" s="99"/>
      <c r="P112" s="99"/>
      <c r="Q112" s="99"/>
      <c r="R112" s="99"/>
    </row>
    <row r="113" spans="1:33" x14ac:dyDescent="0.35">
      <c r="A113" s="111" t="s">
        <v>525</v>
      </c>
      <c r="B113" s="112"/>
      <c r="C113" s="112"/>
      <c r="D113" s="112"/>
      <c r="AF113" s="113"/>
      <c r="AG113" s="113"/>
    </row>
    <row r="114" spans="1:33" x14ac:dyDescent="0.35">
      <c r="A114" s="114" t="s">
        <v>526</v>
      </c>
      <c r="B114" s="114" t="s">
        <v>527</v>
      </c>
      <c r="C114" s="114" t="s">
        <v>528</v>
      </c>
      <c r="D114" s="114"/>
      <c r="K114" s="115"/>
      <c r="AF114" s="113"/>
      <c r="AG114" s="113"/>
    </row>
    <row r="115" spans="1:33" x14ac:dyDescent="0.35">
      <c r="A115" s="116"/>
      <c r="B115" s="116" t="s">
        <v>529</v>
      </c>
      <c r="C115" s="116" t="s">
        <v>513</v>
      </c>
      <c r="D115" s="116"/>
      <c r="AF115" s="113"/>
      <c r="AG115" s="113"/>
    </row>
    <row r="116" spans="1:33" x14ac:dyDescent="0.35">
      <c r="A116" s="116"/>
      <c r="B116" s="116" t="s">
        <v>530</v>
      </c>
      <c r="C116" s="116" t="s">
        <v>513</v>
      </c>
      <c r="D116" s="116"/>
    </row>
    <row r="117" spans="1:33" s="101" customFormat="1" x14ac:dyDescent="0.35">
      <c r="A117" s="117"/>
      <c r="B117" s="118"/>
      <c r="C117" s="118"/>
      <c r="D117" s="118"/>
    </row>
    <row r="118" spans="1:33" x14ac:dyDescent="0.35">
      <c r="A118" s="129" t="s">
        <v>520</v>
      </c>
      <c r="B118" s="130"/>
      <c r="C118" s="130"/>
      <c r="D118" s="130"/>
      <c r="E118" s="130"/>
      <c r="F118" s="130"/>
      <c r="G118" s="130"/>
      <c r="H118" s="130"/>
      <c r="I118" s="130"/>
      <c r="J118" s="130"/>
      <c r="K118" s="130"/>
      <c r="L118" s="130"/>
      <c r="M118" s="130"/>
      <c r="N118" s="130"/>
      <c r="O118" s="130"/>
      <c r="P118" s="130"/>
      <c r="Q118" s="130"/>
      <c r="R118" s="130"/>
    </row>
    <row r="119" spans="1:33" x14ac:dyDescent="0.35">
      <c r="A119" t="s">
        <v>286</v>
      </c>
      <c r="B119" t="s">
        <v>508</v>
      </c>
      <c r="C119" t="s">
        <v>509</v>
      </c>
      <c r="D119" t="s">
        <v>510</v>
      </c>
    </row>
    <row r="120" spans="1:33" x14ac:dyDescent="0.35">
      <c r="A120" s="119" t="s">
        <v>346</v>
      </c>
      <c r="B120" s="104" t="str">
        <f>TEXT(10,"0")</f>
        <v>10</v>
      </c>
    </row>
    <row r="121" spans="1:33" x14ac:dyDescent="0.35">
      <c r="A121" s="119" t="s">
        <v>357</v>
      </c>
      <c r="C121" s="104" t="str">
        <f>TEXT(15,"0")</f>
        <v>15</v>
      </c>
      <c r="D121" s="121" t="s">
        <v>531</v>
      </c>
    </row>
    <row r="122" spans="1:33" x14ac:dyDescent="0.35">
      <c r="A122" s="119" t="s">
        <v>357</v>
      </c>
      <c r="C122" s="104" t="str">
        <f>TEXT(10.99,"0.00")</f>
        <v>10.99</v>
      </c>
      <c r="D122" s="121" t="s">
        <v>531</v>
      </c>
    </row>
    <row r="123" spans="1:33" x14ac:dyDescent="0.35">
      <c r="A123" s="119" t="s">
        <v>357</v>
      </c>
      <c r="C123" s="104" t="str">
        <f>TEXT(11,"0")</f>
        <v>11</v>
      </c>
      <c r="D123" s="120"/>
    </row>
    <row r="124" spans="1:33" x14ac:dyDescent="0.35">
      <c r="A124" s="119" t="s">
        <v>357</v>
      </c>
      <c r="C124" s="104" t="str">
        <f>TEXT(15,"0")</f>
        <v>15</v>
      </c>
      <c r="D124" s="121" t="s">
        <v>522</v>
      </c>
    </row>
    <row r="125" spans="1:33" x14ac:dyDescent="0.35">
      <c r="A125" s="119" t="s">
        <v>357</v>
      </c>
      <c r="C125" s="104" t="str">
        <f>TEXT(20.12,"0.00")</f>
        <v>20.12</v>
      </c>
      <c r="D125" s="121" t="s">
        <v>522</v>
      </c>
    </row>
    <row r="126" spans="1:33" x14ac:dyDescent="0.35">
      <c r="A126" s="119" t="s">
        <v>357</v>
      </c>
      <c r="C126" s="104" t="str">
        <f>TEXT(16,"0")</f>
        <v>16</v>
      </c>
    </row>
    <row r="127" spans="1:33" x14ac:dyDescent="0.35">
      <c r="A127" s="119" t="s">
        <v>354</v>
      </c>
      <c r="C127" s="104" t="str">
        <f>TEXT(50,"0")</f>
        <v>50</v>
      </c>
    </row>
    <row r="129" spans="1:18" x14ac:dyDescent="0.35">
      <c r="A129" s="129" t="s">
        <v>519</v>
      </c>
      <c r="B129" s="130"/>
      <c r="C129" s="130"/>
      <c r="D129" s="130"/>
      <c r="E129" s="130"/>
      <c r="F129" s="130"/>
      <c r="G129" s="130"/>
      <c r="H129" s="130"/>
      <c r="I129" s="130"/>
      <c r="J129" s="130"/>
      <c r="K129" s="130"/>
      <c r="L129" s="130"/>
      <c r="M129" s="130"/>
      <c r="N129" s="130"/>
      <c r="O129" s="130"/>
      <c r="P129" s="130"/>
      <c r="Q129" s="130"/>
      <c r="R129" s="130"/>
    </row>
    <row r="130" spans="1:18" x14ac:dyDescent="0.35">
      <c r="A130" t="s">
        <v>286</v>
      </c>
      <c r="B130" t="s">
        <v>515</v>
      </c>
      <c r="C130" t="s">
        <v>508</v>
      </c>
      <c r="D130" t="s">
        <v>509</v>
      </c>
      <c r="E130" t="s">
        <v>518</v>
      </c>
      <c r="F130" t="s">
        <v>510</v>
      </c>
      <c r="G130" t="s">
        <v>511</v>
      </c>
    </row>
    <row r="131" spans="1:18" x14ac:dyDescent="0.35">
      <c r="A131" s="119" t="s">
        <v>346</v>
      </c>
      <c r="C131" s="102" t="str">
        <f>TEXT(10,"0")</f>
        <v>10</v>
      </c>
      <c r="F131" s="119" t="s">
        <v>512</v>
      </c>
      <c r="G131" t="s">
        <v>513</v>
      </c>
    </row>
    <row r="132" spans="1:18" x14ac:dyDescent="0.35">
      <c r="A132" s="119" t="s">
        <v>360</v>
      </c>
      <c r="C132" s="102" t="str">
        <f>TEXT(50,"0")</f>
        <v>50</v>
      </c>
      <c r="D132" s="102" t="str">
        <f>TEXT(52,"0")</f>
        <v>52</v>
      </c>
      <c r="E132" s="104">
        <v>1</v>
      </c>
      <c r="G132" t="s">
        <v>514</v>
      </c>
    </row>
    <row r="133" spans="1:18" x14ac:dyDescent="0.35">
      <c r="A133" s="119" t="s">
        <v>361</v>
      </c>
      <c r="B133" s="119" t="s">
        <v>516</v>
      </c>
      <c r="C133" s="102"/>
      <c r="D133" s="102" t="str">
        <f>TEXT(35.12,"0.00")</f>
        <v>35.12</v>
      </c>
      <c r="E133" s="104">
        <v>1</v>
      </c>
      <c r="F133" s="119" t="s">
        <v>517</v>
      </c>
      <c r="G133" t="s">
        <v>513</v>
      </c>
    </row>
    <row r="134" spans="1:18" x14ac:dyDescent="0.35">
      <c r="A134" s="119" t="s">
        <v>361</v>
      </c>
      <c r="B134" s="119" t="s">
        <v>516</v>
      </c>
      <c r="C134" s="102"/>
      <c r="D134" s="102" t="str">
        <f>TEXT(30.1,"0.0")</f>
        <v>30.1</v>
      </c>
      <c r="E134" s="104">
        <v>1</v>
      </c>
      <c r="F134" s="119" t="s">
        <v>517</v>
      </c>
      <c r="G134" t="s">
        <v>513</v>
      </c>
    </row>
    <row r="135" spans="1:18" x14ac:dyDescent="0.35">
      <c r="A135" s="119" t="s">
        <v>361</v>
      </c>
      <c r="B135" s="119" t="s">
        <v>516</v>
      </c>
      <c r="C135" s="102"/>
      <c r="D135" s="102" t="str">
        <f>TEXT(34,"0")</f>
        <v>34</v>
      </c>
      <c r="E135" s="104">
        <v>1</v>
      </c>
      <c r="F135" s="119" t="s">
        <v>517</v>
      </c>
      <c r="G135" t="s">
        <v>514</v>
      </c>
    </row>
    <row r="136" spans="1:18" x14ac:dyDescent="0.35">
      <c r="A136" s="119" t="s">
        <v>361</v>
      </c>
      <c r="B136" s="119" t="s">
        <v>516</v>
      </c>
      <c r="C136" s="102"/>
      <c r="D136" s="102" t="str">
        <f>TEXT(33,"0")</f>
        <v>33</v>
      </c>
      <c r="E136" s="104">
        <v>2</v>
      </c>
      <c r="F136" s="119" t="s">
        <v>517</v>
      </c>
      <c r="G136" t="s">
        <v>514</v>
      </c>
    </row>
    <row r="137" spans="1:18" x14ac:dyDescent="0.35">
      <c r="A137" s="119" t="s">
        <v>361</v>
      </c>
      <c r="B137" s="119" t="s">
        <v>516</v>
      </c>
      <c r="C137" s="102"/>
      <c r="D137" s="102" t="str">
        <f>TEXT(32,"0")</f>
        <v>32</v>
      </c>
      <c r="E137" s="104">
        <v>3</v>
      </c>
      <c r="G137" t="s">
        <v>514</v>
      </c>
    </row>
    <row r="138" spans="1:18" x14ac:dyDescent="0.35">
      <c r="A138" s="119" t="s">
        <v>532</v>
      </c>
      <c r="C138" s="102"/>
      <c r="D138" s="102"/>
      <c r="E138" s="104"/>
    </row>
    <row r="139" spans="1:18" x14ac:dyDescent="0.35">
      <c r="A139" s="119" t="s">
        <v>361</v>
      </c>
      <c r="B139" s="119" t="s">
        <v>516</v>
      </c>
      <c r="C139" s="102"/>
      <c r="D139" s="102" t="str">
        <f>TEXT(15,"0")</f>
        <v>15</v>
      </c>
      <c r="E139" s="104">
        <v>1</v>
      </c>
      <c r="F139" s="119" t="s">
        <v>522</v>
      </c>
      <c r="G139" t="s">
        <v>513</v>
      </c>
    </row>
    <row r="140" spans="1:18" x14ac:dyDescent="0.35">
      <c r="A140" s="119" t="s">
        <v>361</v>
      </c>
      <c r="B140" s="119" t="s">
        <v>516</v>
      </c>
      <c r="C140" s="102"/>
      <c r="D140" s="102" t="str">
        <f>TEXT(20.12,"0.00")</f>
        <v>20.12</v>
      </c>
      <c r="E140" s="104">
        <v>1</v>
      </c>
      <c r="F140" s="119" t="s">
        <v>522</v>
      </c>
      <c r="G140" t="s">
        <v>513</v>
      </c>
    </row>
    <row r="141" spans="1:18" x14ac:dyDescent="0.35">
      <c r="A141" s="119" t="s">
        <v>361</v>
      </c>
      <c r="B141" s="119" t="s">
        <v>516</v>
      </c>
      <c r="C141" s="102"/>
      <c r="D141" s="102" t="str">
        <f>TEXT(18,"0")</f>
        <v>18</v>
      </c>
      <c r="E141" s="104">
        <v>1</v>
      </c>
      <c r="F141" s="119" t="s">
        <v>522</v>
      </c>
      <c r="G141" t="s">
        <v>514</v>
      </c>
    </row>
    <row r="142" spans="1:18" x14ac:dyDescent="0.35">
      <c r="A142" s="119" t="s">
        <v>361</v>
      </c>
      <c r="B142" s="119" t="s">
        <v>516</v>
      </c>
      <c r="C142" s="102"/>
      <c r="D142" s="102" t="str">
        <f>TEXT(17,"0")</f>
        <v>17</v>
      </c>
      <c r="E142" s="104">
        <v>2</v>
      </c>
      <c r="F142" s="119" t="s">
        <v>522</v>
      </c>
      <c r="G142" t="s">
        <v>514</v>
      </c>
    </row>
    <row r="143" spans="1:18" x14ac:dyDescent="0.35">
      <c r="A143" s="119" t="s">
        <v>361</v>
      </c>
      <c r="B143" s="119" t="s">
        <v>516</v>
      </c>
      <c r="C143" s="102"/>
      <c r="D143" s="102" t="str">
        <f>TEXT(16,"0")</f>
        <v>16</v>
      </c>
      <c r="E143" s="104">
        <v>3</v>
      </c>
      <c r="G143" t="s">
        <v>514</v>
      </c>
    </row>
    <row r="144" spans="1:18" x14ac:dyDescent="0.35">
      <c r="D144" s="102"/>
    </row>
    <row r="145" spans="1:18" x14ac:dyDescent="0.35">
      <c r="A145" s="129" t="s">
        <v>521</v>
      </c>
      <c r="B145" s="130"/>
      <c r="C145" s="130"/>
      <c r="D145" s="130"/>
      <c r="E145" s="130"/>
      <c r="F145" s="130"/>
      <c r="G145" s="130"/>
      <c r="H145" s="130"/>
      <c r="I145" s="130"/>
      <c r="J145" s="130"/>
      <c r="K145" s="130"/>
      <c r="L145" s="130"/>
      <c r="M145" s="130"/>
      <c r="N145" s="130"/>
      <c r="O145" s="130"/>
      <c r="P145" s="130"/>
      <c r="Q145" s="130"/>
      <c r="R145" s="130"/>
    </row>
    <row r="146" spans="1:18" x14ac:dyDescent="0.35">
      <c r="A146" t="s">
        <v>286</v>
      </c>
      <c r="B146" t="s">
        <v>515</v>
      </c>
      <c r="C146" t="s">
        <v>508</v>
      </c>
      <c r="D146" t="s">
        <v>509</v>
      </c>
      <c r="E146" t="s">
        <v>518</v>
      </c>
      <c r="F146" t="s">
        <v>510</v>
      </c>
      <c r="G146" t="s">
        <v>511</v>
      </c>
    </row>
    <row r="147" spans="1:18" x14ac:dyDescent="0.35">
      <c r="A147" s="119" t="s">
        <v>346</v>
      </c>
      <c r="C147" s="102" t="str">
        <f>TEXT(10,"0")</f>
        <v>10</v>
      </c>
      <c r="F147" s="119" t="s">
        <v>512</v>
      </c>
      <c r="G147" t="s">
        <v>513</v>
      </c>
    </row>
    <row r="148" spans="1:18" x14ac:dyDescent="0.35">
      <c r="A148" s="119" t="s">
        <v>355</v>
      </c>
      <c r="C148" s="102"/>
      <c r="D148" s="102" t="str">
        <f>TEXT(15,"0")</f>
        <v>15</v>
      </c>
      <c r="E148">
        <v>1</v>
      </c>
      <c r="F148" s="119" t="s">
        <v>531</v>
      </c>
      <c r="G148" t="s">
        <v>513</v>
      </c>
    </row>
    <row r="149" spans="1:18" x14ac:dyDescent="0.35">
      <c r="A149" s="119" t="s">
        <v>355</v>
      </c>
      <c r="C149" s="102"/>
      <c r="D149" s="102" t="str">
        <f>TEXT(10.99,"0.00")</f>
        <v>10.99</v>
      </c>
      <c r="E149">
        <v>1</v>
      </c>
      <c r="F149" s="119" t="s">
        <v>531</v>
      </c>
      <c r="G149" t="s">
        <v>513</v>
      </c>
    </row>
    <row r="150" spans="1:18" x14ac:dyDescent="0.35">
      <c r="A150" s="119" t="s">
        <v>355</v>
      </c>
      <c r="D150" s="102" t="str">
        <f>TEXT(11, "0")</f>
        <v>11</v>
      </c>
      <c r="E150">
        <v>1</v>
      </c>
      <c r="G150" t="s">
        <v>513</v>
      </c>
    </row>
    <row r="152" spans="1:18" x14ac:dyDescent="0.35">
      <c r="A152" s="129" t="s">
        <v>523</v>
      </c>
      <c r="B152" s="130"/>
      <c r="C152" s="130"/>
      <c r="D152" s="130"/>
      <c r="E152" s="130"/>
      <c r="F152" s="130"/>
      <c r="G152" s="130"/>
      <c r="H152" s="130"/>
      <c r="I152" s="130"/>
      <c r="J152" s="130"/>
      <c r="K152" s="130"/>
      <c r="L152" s="130"/>
      <c r="M152" s="130"/>
      <c r="N152" s="130"/>
      <c r="O152" s="130"/>
      <c r="P152" s="130"/>
      <c r="Q152" s="130"/>
      <c r="R152" s="130"/>
    </row>
    <row r="153" spans="1:18" x14ac:dyDescent="0.35">
      <c r="A153" t="s">
        <v>286</v>
      </c>
      <c r="B153" t="s">
        <v>508</v>
      </c>
      <c r="C153" t="s">
        <v>509</v>
      </c>
      <c r="D153" s="119" t="s">
        <v>510</v>
      </c>
    </row>
    <row r="154" spans="1:18" x14ac:dyDescent="0.35">
      <c r="A154" s="119" t="s">
        <v>355</v>
      </c>
      <c r="C154" s="102" t="str">
        <f>TEXT(15,"0")</f>
        <v>15</v>
      </c>
      <c r="D154" s="119" t="s">
        <v>522</v>
      </c>
    </row>
    <row r="155" spans="1:18" x14ac:dyDescent="0.35">
      <c r="A155" s="119" t="s">
        <v>355</v>
      </c>
      <c r="C155" s="102" t="str">
        <f>TEXT(20.12,"0.00")</f>
        <v>20.12</v>
      </c>
      <c r="D155" s="119" t="s">
        <v>522</v>
      </c>
    </row>
    <row r="156" spans="1:18" x14ac:dyDescent="0.35">
      <c r="A156" s="119" t="s">
        <v>355</v>
      </c>
      <c r="C156" s="102" t="str">
        <f>TEXT(16,"0")</f>
        <v>16</v>
      </c>
    </row>
    <row r="157" spans="1:18" x14ac:dyDescent="0.35">
      <c r="C157" s="102"/>
    </row>
    <row r="158" spans="1:18" x14ac:dyDescent="0.35">
      <c r="C158" s="102"/>
    </row>
    <row r="159" spans="1:18" x14ac:dyDescent="0.35">
      <c r="C159" s="102"/>
    </row>
  </sheetData>
  <mergeCells count="17">
    <mergeCell ref="A118:R118"/>
    <mergeCell ref="A129:R129"/>
    <mergeCell ref="A145:R145"/>
    <mergeCell ref="A152:R152"/>
    <mergeCell ref="A40:C40"/>
    <mergeCell ref="A99:K99"/>
    <mergeCell ref="A101:D101"/>
    <mergeCell ref="A105:R105"/>
    <mergeCell ref="A109:R109"/>
    <mergeCell ref="A45:J45"/>
    <mergeCell ref="A77:D77"/>
    <mergeCell ref="A82:D82"/>
    <mergeCell ref="A1:J1"/>
    <mergeCell ref="B2:E2"/>
    <mergeCell ref="A6:J6"/>
    <mergeCell ref="A10:H10"/>
    <mergeCell ref="A15:G15"/>
  </mergeCells>
  <dataValidations count="3">
    <dataValidation type="list" allowBlank="1" showInputMessage="1" showErrorMessage="1" sqref="C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WVK15 C40 IY40 SU40 ACQ40 AMM40 AWI40 BGE40 BQA40 BZW40 CJS40 CTO40 DDK40 DNG40 DXC40 EGY40 EQU40 FAQ40 FKM40 FUI40 GEE40 GOA40 GXW40 HHS40 HRO40 IBK40 ILG40 IVC40 JEY40 JOU40 JYQ40 KIM40 KSI40 LCE40 LMA40 LVW40 MFS40 MPO40 MZK40 NJG40 NTC40 OCY40 OMU40 OWQ40 PGM40 PQI40 QAE40 QKA40 QTW40 RDS40 RNO40 RXK40 SHG40 SRC40 TAY40 TKU40 TUQ40 UEM40 UOI40 UYE40 VIA40 VRW40 WBS40 WLO40 WVK40 C6 IY6 SU6 ACQ6 AMM6 AWI6 BGE6 BQA6 BZW6 CJS6 CTO6 DDK6 DNG6 DXC6 EGY6 EQU6 FAQ6 FKM6 FUI6 GEE6 GOA6 GXW6 HHS6 HRO6 IBK6 ILG6 IVC6 JEY6 JOU6 JYQ6 KIM6 KSI6 LCE6 LMA6 LVW6 MFS6 MPO6 MZK6 NJG6 NTC6 OCY6 OMU6 OWQ6 PGM6 PQI6 QAE6 QKA6 QTW6 RDS6 RNO6 RXK6 SHG6 SRC6 TAY6 TKU6 TUQ6 UEM6 UOI6 UYE6 VIA6 VRW6 WBS6 WLO6 WVK6">
      <formula1>"Projected,Original,Seasonal,Recommended"</formula1>
    </dataValidation>
    <dataValidation type="list" allowBlank="1" showInputMessage="1" showErrorMessage="1" sqref="C10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45 IY45 SU45 ACQ45 AMM45 AWI45 BGE45 BQA45 BZW45 CJS45 CTO45 DDK45 DNG45 DXC45 EGY45 EQU45 FAQ45 FKM45 FUI45 GEE45 GOA45 GXW45 HHS45 HRO45 IBK45 ILG45 IVC45 JEY45 JOU45 JYQ45 KIM45 KSI45 LCE45 LMA45 LVW45 MFS45 MPO45 MZK45 NJG45 NTC45 OCY45 OMU45 OWQ45 PGM45 PQI45 QAE45 QKA45 QTW45 RDS45 RNO45 RXK45 SHG45 SRC45 TAY45 TKU45 TUQ45 UEM45 UOI45 UYE45 VIA45 VRW45 WBS45 WLO45 WVK45 C77 IY77 SU77 ACQ77 AMM77 AWI77 BGE77 BQA77 BZW77 CJS77 CTO77 DDK77 DNG77 DXC77 EGY77 EQU77 FAQ77 FKM77 FUI77 GEE77 GOA77 GXW77 HHS77 HRO77 IBK77 ILG77 IVC77 JEY77 JOU77 JYQ77 KIM77 KSI77 LCE77 LMA77 LVW77 MFS77 MPO77 MZK77 NJG77 NTC77 OCY77 OMU77 OWQ77 PGM77 PQI77 QAE77 QKA77 QTW77 RDS77 RNO77 RXK77 SHG77 SRC77 TAY77 TKU77 TUQ77 UEM77 UOI77 UYE77 VIA77 VRW77 WBS77 WLO77 WVK77">
      <formula1>"Proposed,Original,Seasonal,Recommended"</formula1>
    </dataValidation>
    <dataValidation type="list" allowBlank="1" showInputMessage="1" showErrorMessage="1" sqref="JH107:JJ107 TD107:TF107 ACZ107:ADB107 AMV107:AMX107 AWR107:AWT107 BGN107:BGP107 BQJ107:BQL107 CAF107:CAH107 CKB107:CKD107 CTX107:CTZ107 DDT107:DDV107 DNP107:DNR107 DXL107:DXN107 EHH107:EHJ107 ERD107:ERF107 FAZ107:FBB107 FKV107:FKX107 FUR107:FUT107 GEN107:GEP107 GOJ107:GOL107 GYF107:GYH107 HIB107:HID107 HRX107:HRZ107 IBT107:IBV107 ILP107:ILR107 IVL107:IVN107 JFH107:JFJ107 JPD107:JPF107 JYZ107:JZB107 KIV107:KIX107 KSR107:KST107 LCN107:LCP107 LMJ107:LML107 LWF107:LWH107 MGB107:MGD107 MPX107:MPZ107 MZT107:MZV107 NJP107:NJR107 NTL107:NTN107 ODH107:ODJ107 OND107:ONF107 OWZ107:OXB107 PGV107:PGX107 PQR107:PQT107 QAN107:QAP107 QKJ107:QKL107 QUF107:QUH107 REB107:RED107 RNX107:RNZ107 RXT107:RXV107 SHP107:SHR107 SRL107:SRN107 TBH107:TBJ107 TLD107:TLF107 TUZ107:TVB107 UEV107:UEX107 UOR107:UOT107 UYN107:UYP107 VIJ107:VIL107 VSF107:VSH107 WCB107:WCD107 WLX107:WLZ107 WVT107:WVV107 L107:N107 N111:N112 WVV111:WVV112 WLZ111:WLZ112 WCD111:WCD112 VSH111:VSH112 VIL111:VIL112 UYP111:UYP112 UOT111:UOT112 UEX111:UEX112 TVB111:TVB112 TLF111:TLF112 TBJ111:TBJ112 SRN111:SRN112 SHR111:SHR112 RXV111:RXV112 RNZ111:RNZ112 RED111:RED112 QUH111:QUH112 QKL111:QKL112 QAP111:QAP112 PQT111:PQT112 PGX111:PGX112 OXB111:OXB112 ONF111:ONF112 ODJ111:ODJ112 NTN111:NTN112 NJR111:NJR112 MZV111:MZV112 MPZ111:MPZ112 MGD111:MGD112 LWH111:LWH112 LML111:LML112 LCP111:LCP112 KST111:KST112 KIX111:KIX112 JZB111:JZB112 JPF111:JPF112 JFJ111:JFJ112 IVN111:IVN112 ILR111:ILR112 IBV111:IBV112 HRZ111:HRZ112 HID111:HID112 GYH111:GYH112 GOL111:GOL112 GEP111:GEP112 FUT111:FUT112 FKX111:FKX112 FBB111:FBB112 ERF111:ERF112 EHJ111:EHJ112 DXN111:DXN112 DNR111:DNR112 DDV111:DDV112 CTZ111:CTZ112 CKD111:CKD112 CAH111:CAH112 BQL111:BQL112 BGP111:BGP112 AWT111:AWT112 AMX111:AMX112 ADB111:ADB112 TF111:TF112 JJ111:JJ112">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J230"/>
  <sheetViews>
    <sheetView topLeftCell="G212" zoomScale="60" zoomScaleNormal="60" workbookViewId="0">
      <selection activeCell="P11" sqref="P11"/>
    </sheetView>
  </sheetViews>
  <sheetFormatPr defaultRowHeight="14.5" x14ac:dyDescent="0.35"/>
  <cols>
    <col min="2" max="2" width="21.6328125" customWidth="1"/>
    <col min="4" max="4" width="7.08984375" customWidth="1"/>
    <col min="6" max="6" width="15.81640625" customWidth="1"/>
    <col min="7" max="7" width="4.6328125" customWidth="1"/>
    <col min="8" max="9" width="4.1796875" customWidth="1"/>
    <col min="10" max="10" width="11.1796875" customWidth="1"/>
    <col min="12" max="12" width="4.90625" customWidth="1"/>
    <col min="13" max="13" width="4.36328125" customWidth="1"/>
    <col min="14" max="14" width="6.08984375" customWidth="1"/>
    <col min="15" max="15" width="38.6328125" customWidth="1"/>
    <col min="16" max="16" width="39.1796875" customWidth="1"/>
    <col min="17" max="17" width="33.453125" customWidth="1"/>
  </cols>
  <sheetData>
    <row r="1" spans="1:140" s="4" customFormat="1" ht="52" customHeight="1" x14ac:dyDescent="0.35">
      <c r="A1" s="1" t="s">
        <v>4</v>
      </c>
      <c r="B1" s="2" t="s">
        <v>5</v>
      </c>
      <c r="C1" s="3" t="s">
        <v>6</v>
      </c>
      <c r="D1" s="3" t="s">
        <v>7</v>
      </c>
      <c r="E1" s="3" t="s">
        <v>1</v>
      </c>
      <c r="F1" s="2" t="s">
        <v>2</v>
      </c>
      <c r="G1" s="3" t="s">
        <v>8</v>
      </c>
      <c r="H1" s="3" t="s">
        <v>30</v>
      </c>
      <c r="I1" s="3" t="s">
        <v>9</v>
      </c>
      <c r="J1" s="3" t="s">
        <v>0</v>
      </c>
      <c r="K1" s="3" t="s">
        <v>10</v>
      </c>
      <c r="L1" s="3" t="s">
        <v>11</v>
      </c>
      <c r="M1" s="1" t="s">
        <v>12</v>
      </c>
      <c r="N1" s="1" t="s">
        <v>13</v>
      </c>
      <c r="O1" s="1" t="s">
        <v>14</v>
      </c>
      <c r="P1" s="1" t="s">
        <v>15</v>
      </c>
      <c r="Q1" s="1" t="s">
        <v>16</v>
      </c>
      <c r="R1" s="1" t="s">
        <v>17</v>
      </c>
    </row>
    <row r="2" spans="1:140" s="17" customFormat="1" ht="72.5" customHeight="1" x14ac:dyDescent="0.35">
      <c r="A2" s="13">
        <v>1</v>
      </c>
      <c r="B2" s="13" t="s">
        <v>223</v>
      </c>
      <c r="C2" s="13" t="s">
        <v>18</v>
      </c>
      <c r="D2" s="13" t="s">
        <v>175</v>
      </c>
      <c r="E2" s="13" t="s">
        <v>19</v>
      </c>
      <c r="F2" s="13" t="s">
        <v>3</v>
      </c>
      <c r="G2" s="13"/>
      <c r="H2" s="13">
        <v>2</v>
      </c>
      <c r="I2" s="13">
        <v>5</v>
      </c>
      <c r="J2" s="13" t="s">
        <v>18</v>
      </c>
      <c r="K2" s="13" t="s">
        <v>222</v>
      </c>
      <c r="L2" s="13"/>
      <c r="M2" s="13"/>
      <c r="N2" s="14">
        <v>1</v>
      </c>
      <c r="O2" s="14" t="s">
        <v>21</v>
      </c>
      <c r="P2" s="15" t="s">
        <v>22</v>
      </c>
      <c r="Q2" s="16"/>
      <c r="R2" s="16"/>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row>
    <row r="3" spans="1:140" s="5" customFormat="1" ht="13" x14ac:dyDescent="0.35">
      <c r="A3" s="12"/>
      <c r="B3" s="12"/>
      <c r="C3" s="12"/>
      <c r="D3" s="12"/>
      <c r="E3" s="12"/>
      <c r="F3" s="12"/>
      <c r="G3" s="12"/>
      <c r="H3" s="12"/>
      <c r="I3" s="12"/>
      <c r="J3" s="12"/>
      <c r="K3" s="12"/>
      <c r="L3" s="12"/>
      <c r="M3" s="12"/>
      <c r="N3" s="10">
        <v>2</v>
      </c>
      <c r="O3" s="10" t="s">
        <v>24</v>
      </c>
      <c r="P3" s="11" t="s">
        <v>25</v>
      </c>
      <c r="Q3" s="12"/>
      <c r="R3" s="11"/>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row>
    <row r="4" spans="1:140" s="5" customFormat="1" ht="26" x14ac:dyDescent="0.35">
      <c r="A4" s="12"/>
      <c r="B4" s="12"/>
      <c r="C4" s="12"/>
      <c r="D4" s="12"/>
      <c r="E4" s="12"/>
      <c r="F4" s="12"/>
      <c r="G4" s="12"/>
      <c r="H4" s="12"/>
      <c r="I4" s="12"/>
      <c r="J4" s="12"/>
      <c r="K4" s="12"/>
      <c r="L4" s="12"/>
      <c r="M4" s="12"/>
      <c r="N4" s="10">
        <v>3</v>
      </c>
      <c r="O4" s="10" t="s">
        <v>26</v>
      </c>
      <c r="P4" s="11" t="s">
        <v>224</v>
      </c>
      <c r="Q4" s="12" t="s">
        <v>246</v>
      </c>
      <c r="R4" s="11"/>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row>
    <row r="5" spans="1:140" s="5" customFormat="1" ht="26" x14ac:dyDescent="0.35">
      <c r="A5" s="12"/>
      <c r="B5" s="12"/>
      <c r="C5" s="12"/>
      <c r="D5" s="12"/>
      <c r="E5" s="12"/>
      <c r="F5" s="12"/>
      <c r="G5" s="12"/>
      <c r="H5" s="12"/>
      <c r="I5" s="12"/>
      <c r="J5" s="12"/>
      <c r="K5" s="12"/>
      <c r="L5" s="12"/>
      <c r="M5" s="12"/>
      <c r="N5" s="14">
        <v>4</v>
      </c>
      <c r="O5" s="10" t="s">
        <v>27</v>
      </c>
      <c r="P5" s="11" t="s">
        <v>28</v>
      </c>
      <c r="Q5" s="12" t="s">
        <v>31</v>
      </c>
      <c r="R5" s="11"/>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row>
    <row r="6" spans="1:140" s="5" customFormat="1" ht="26" x14ac:dyDescent="0.35">
      <c r="A6" s="12"/>
      <c r="B6" s="12"/>
      <c r="C6" s="12"/>
      <c r="D6" s="12"/>
      <c r="E6" s="12"/>
      <c r="F6" s="12"/>
      <c r="G6" s="12"/>
      <c r="H6" s="12"/>
      <c r="I6" s="12"/>
      <c r="J6" s="12"/>
      <c r="K6" s="12"/>
      <c r="L6" s="12"/>
      <c r="M6" s="12"/>
      <c r="N6" s="10">
        <v>5</v>
      </c>
      <c r="O6" s="10" t="s">
        <v>225</v>
      </c>
      <c r="P6" s="11" t="s">
        <v>33</v>
      </c>
      <c r="Q6" s="12"/>
      <c r="R6" s="11"/>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row>
    <row r="7" spans="1:140" s="5" customFormat="1" ht="26" x14ac:dyDescent="0.35">
      <c r="A7" s="12"/>
      <c r="B7" s="12"/>
      <c r="C7" s="12"/>
      <c r="D7" s="12"/>
      <c r="E7" s="12"/>
      <c r="F7" s="12"/>
      <c r="G7" s="12"/>
      <c r="H7" s="12"/>
      <c r="I7" s="12"/>
      <c r="J7" s="12"/>
      <c r="K7" s="12"/>
      <c r="L7" s="12"/>
      <c r="M7" s="12"/>
      <c r="N7" s="10">
        <v>6</v>
      </c>
      <c r="O7" s="10" t="s">
        <v>34</v>
      </c>
      <c r="P7" s="11" t="s">
        <v>35</v>
      </c>
      <c r="Q7" s="12"/>
      <c r="R7" s="11"/>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row>
    <row r="8" spans="1:140" s="6" customFormat="1" ht="13" x14ac:dyDescent="0.35">
      <c r="A8" s="12"/>
      <c r="B8" s="12"/>
      <c r="C8" s="12"/>
      <c r="D8" s="12"/>
      <c r="E8" s="12"/>
      <c r="F8" s="12"/>
      <c r="G8" s="12"/>
      <c r="H8" s="12"/>
      <c r="I8" s="12"/>
      <c r="J8" s="12"/>
      <c r="K8" s="12"/>
      <c r="L8" s="12"/>
      <c r="M8" s="12"/>
      <c r="N8" s="14">
        <v>7</v>
      </c>
      <c r="O8" s="10" t="s">
        <v>36</v>
      </c>
      <c r="P8" s="11" t="s">
        <v>37</v>
      </c>
      <c r="Q8" s="12"/>
      <c r="R8" s="11"/>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row>
    <row r="9" spans="1:140" s="7" customFormat="1" ht="26" x14ac:dyDescent="0.35">
      <c r="A9" s="12"/>
      <c r="B9" s="12"/>
      <c r="C9" s="12"/>
      <c r="D9" s="12"/>
      <c r="E9" s="12"/>
      <c r="F9" s="12"/>
      <c r="G9" s="12"/>
      <c r="H9" s="12"/>
      <c r="I9" s="12"/>
      <c r="J9" s="12"/>
      <c r="K9" s="12"/>
      <c r="L9" s="12"/>
      <c r="M9" s="12"/>
      <c r="N9" s="10">
        <v>8</v>
      </c>
      <c r="O9" s="10" t="s">
        <v>38</v>
      </c>
      <c r="P9" s="11"/>
      <c r="Q9" s="12"/>
      <c r="R9" s="11"/>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row>
    <row r="10" spans="1:140" s="7" customFormat="1" ht="28" customHeight="1" x14ac:dyDescent="0.35">
      <c r="A10" s="12"/>
      <c r="B10" s="12"/>
      <c r="C10" s="12"/>
      <c r="D10" s="12"/>
      <c r="E10" s="12"/>
      <c r="F10" s="12"/>
      <c r="G10" s="12"/>
      <c r="H10" s="12"/>
      <c r="I10" s="12"/>
      <c r="J10" s="12"/>
      <c r="K10" s="12"/>
      <c r="L10" s="12"/>
      <c r="M10" s="12"/>
      <c r="N10" s="10">
        <v>11</v>
      </c>
      <c r="O10" s="11" t="s">
        <v>39</v>
      </c>
      <c r="P10" s="11" t="s">
        <v>40</v>
      </c>
      <c r="Q10" s="12" t="s">
        <v>93</v>
      </c>
      <c r="R10" s="11"/>
    </row>
    <row r="11" spans="1:140" s="7" customFormat="1" ht="34.5" customHeight="1" x14ac:dyDescent="0.35">
      <c r="A11" s="12"/>
      <c r="B11" s="12"/>
      <c r="C11" s="12"/>
      <c r="D11" s="12"/>
      <c r="E11" s="12"/>
      <c r="F11" s="12"/>
      <c r="G11" s="12"/>
      <c r="H11" s="12"/>
      <c r="I11" s="12"/>
      <c r="J11" s="12"/>
      <c r="K11" s="12"/>
      <c r="L11" s="12"/>
      <c r="M11" s="12"/>
      <c r="N11" s="10">
        <v>12</v>
      </c>
      <c r="O11" s="10" t="s">
        <v>159</v>
      </c>
      <c r="P11" s="11" t="s">
        <v>94</v>
      </c>
      <c r="Q11" s="12"/>
      <c r="R11" s="11"/>
    </row>
    <row r="12" spans="1:140" s="7" customFormat="1" ht="39" x14ac:dyDescent="0.35">
      <c r="A12" s="12"/>
      <c r="B12" s="12"/>
      <c r="C12" s="12"/>
      <c r="D12" s="12"/>
      <c r="E12" s="12"/>
      <c r="F12" s="12"/>
      <c r="G12" s="12"/>
      <c r="H12" s="12"/>
      <c r="I12" s="12"/>
      <c r="J12" s="12"/>
      <c r="K12" s="12"/>
      <c r="L12" s="12"/>
      <c r="M12" s="12"/>
      <c r="N12" s="14">
        <v>13</v>
      </c>
      <c r="O12" s="10" t="s">
        <v>48</v>
      </c>
      <c r="P12" s="11" t="s">
        <v>42</v>
      </c>
      <c r="Q12" s="12"/>
      <c r="R12" s="11"/>
    </row>
    <row r="13" spans="1:140" s="7" customFormat="1" ht="39" x14ac:dyDescent="0.35">
      <c r="A13" s="12"/>
      <c r="B13" s="12"/>
      <c r="C13" s="12"/>
      <c r="D13" s="12"/>
      <c r="E13" s="12"/>
      <c r="F13" s="12"/>
      <c r="G13" s="12"/>
      <c r="H13" s="12"/>
      <c r="I13" s="12"/>
      <c r="J13" s="12"/>
      <c r="K13" s="12"/>
      <c r="L13" s="12"/>
      <c r="M13" s="12"/>
      <c r="N13" s="10">
        <v>14</v>
      </c>
      <c r="O13" s="10" t="s">
        <v>43</v>
      </c>
      <c r="P13" s="11" t="s">
        <v>44</v>
      </c>
      <c r="Q13" s="12"/>
      <c r="R13" s="11"/>
    </row>
    <row r="14" spans="1:140" s="7" customFormat="1" ht="13" x14ac:dyDescent="0.35">
      <c r="A14" s="12"/>
      <c r="B14" s="12"/>
      <c r="C14" s="12"/>
      <c r="D14" s="12"/>
      <c r="E14" s="12"/>
      <c r="F14" s="12"/>
      <c r="G14" s="12"/>
      <c r="H14" s="12"/>
      <c r="I14" s="12"/>
      <c r="J14" s="12"/>
      <c r="K14" s="12"/>
      <c r="L14" s="12"/>
      <c r="M14" s="12"/>
      <c r="N14" s="10">
        <v>15</v>
      </c>
      <c r="O14" s="10" t="s">
        <v>45</v>
      </c>
      <c r="P14" s="11" t="s">
        <v>46</v>
      </c>
      <c r="Q14" s="12"/>
      <c r="R14" s="11"/>
    </row>
    <row r="15" spans="1:140" s="7" customFormat="1" ht="39" x14ac:dyDescent="0.35">
      <c r="A15" s="12"/>
      <c r="B15" s="12"/>
      <c r="C15" s="12"/>
      <c r="D15" s="12"/>
      <c r="E15" s="12"/>
      <c r="F15" s="12"/>
      <c r="G15" s="12"/>
      <c r="H15" s="12"/>
      <c r="I15" s="12"/>
      <c r="J15" s="12"/>
      <c r="K15" s="12"/>
      <c r="L15" s="12"/>
      <c r="M15" s="12"/>
      <c r="N15" s="14">
        <v>16</v>
      </c>
      <c r="O15" s="10" t="s">
        <v>29</v>
      </c>
      <c r="P15" s="11" t="s">
        <v>47</v>
      </c>
      <c r="Q15" s="12"/>
      <c r="R15" s="11"/>
    </row>
    <row r="16" spans="1:140" s="7" customFormat="1" ht="28" customHeight="1" x14ac:dyDescent="0.35">
      <c r="A16" s="12"/>
      <c r="B16" s="12"/>
      <c r="C16" s="12"/>
      <c r="D16" s="12"/>
      <c r="E16" s="12"/>
      <c r="F16" s="12"/>
      <c r="G16" s="12"/>
      <c r="H16" s="12"/>
      <c r="I16" s="12"/>
      <c r="J16" s="12"/>
      <c r="K16" s="12"/>
      <c r="L16" s="12"/>
      <c r="M16" s="12"/>
      <c r="N16" s="10">
        <v>17</v>
      </c>
      <c r="O16" s="11" t="s">
        <v>49</v>
      </c>
      <c r="P16" s="11" t="s">
        <v>50</v>
      </c>
      <c r="Q16" s="12"/>
      <c r="R16" s="11"/>
    </row>
    <row r="17" spans="1:18" s="7" customFormat="1" ht="34.5" customHeight="1" x14ac:dyDescent="0.35">
      <c r="A17" s="12"/>
      <c r="B17" s="12"/>
      <c r="C17" s="12"/>
      <c r="D17" s="12"/>
      <c r="E17" s="12"/>
      <c r="F17" s="12"/>
      <c r="G17" s="12"/>
      <c r="H17" s="12"/>
      <c r="I17" s="12"/>
      <c r="J17" s="12"/>
      <c r="K17" s="12"/>
      <c r="L17" s="12"/>
      <c r="M17" s="12"/>
      <c r="N17" s="10">
        <v>18</v>
      </c>
      <c r="O17" s="10" t="s">
        <v>160</v>
      </c>
      <c r="P17" s="11" t="s">
        <v>41</v>
      </c>
      <c r="Q17" s="12"/>
      <c r="R17" s="11"/>
    </row>
    <row r="18" spans="1:18" s="7" customFormat="1" ht="39" x14ac:dyDescent="0.35">
      <c r="A18" s="12"/>
      <c r="B18" s="12"/>
      <c r="C18" s="12"/>
      <c r="D18" s="12"/>
      <c r="E18" s="12"/>
      <c r="F18" s="12"/>
      <c r="G18" s="12"/>
      <c r="H18" s="12"/>
      <c r="I18" s="12"/>
      <c r="J18" s="12"/>
      <c r="K18" s="12"/>
      <c r="L18" s="12"/>
      <c r="M18" s="12"/>
      <c r="N18" s="14">
        <v>19</v>
      </c>
      <c r="O18" s="10" t="s">
        <v>48</v>
      </c>
      <c r="P18" s="11" t="s">
        <v>51</v>
      </c>
      <c r="Q18" s="12"/>
      <c r="R18" s="11"/>
    </row>
    <row r="19" spans="1:18" s="7" customFormat="1" ht="39" x14ac:dyDescent="0.35">
      <c r="A19" s="12"/>
      <c r="B19" s="12"/>
      <c r="C19" s="12"/>
      <c r="D19" s="12"/>
      <c r="E19" s="12"/>
      <c r="F19" s="12"/>
      <c r="G19" s="12"/>
      <c r="H19" s="12"/>
      <c r="I19" s="12"/>
      <c r="J19" s="12"/>
      <c r="K19" s="12"/>
      <c r="L19" s="12"/>
      <c r="M19" s="12"/>
      <c r="N19" s="10">
        <v>20</v>
      </c>
      <c r="O19" s="10" t="s">
        <v>52</v>
      </c>
      <c r="P19" s="11" t="s">
        <v>44</v>
      </c>
      <c r="Q19" s="12"/>
      <c r="R19" s="11"/>
    </row>
    <row r="20" spans="1:18" s="7" customFormat="1" ht="13" x14ac:dyDescent="0.35">
      <c r="A20" s="12"/>
      <c r="B20" s="12"/>
      <c r="C20" s="12"/>
      <c r="D20" s="12"/>
      <c r="E20" s="12"/>
      <c r="F20" s="12"/>
      <c r="G20" s="12"/>
      <c r="H20" s="12"/>
      <c r="I20" s="12"/>
      <c r="J20" s="12"/>
      <c r="K20" s="12"/>
      <c r="L20" s="12"/>
      <c r="M20" s="12"/>
      <c r="N20" s="10">
        <v>21</v>
      </c>
      <c r="O20" s="10" t="s">
        <v>53</v>
      </c>
      <c r="P20" s="11" t="s">
        <v>46</v>
      </c>
      <c r="Q20" s="12"/>
      <c r="R20" s="11"/>
    </row>
    <row r="21" spans="1:18" s="7" customFormat="1" ht="39" x14ac:dyDescent="0.35">
      <c r="A21" s="12"/>
      <c r="B21" s="12"/>
      <c r="C21" s="12"/>
      <c r="D21" s="12"/>
      <c r="E21" s="12"/>
      <c r="F21" s="12"/>
      <c r="G21" s="12"/>
      <c r="H21" s="12"/>
      <c r="I21" s="12"/>
      <c r="J21" s="12"/>
      <c r="K21" s="12"/>
      <c r="L21" s="12"/>
      <c r="M21" s="12"/>
      <c r="N21" s="14">
        <v>22</v>
      </c>
      <c r="O21" s="10" t="s">
        <v>66</v>
      </c>
      <c r="P21" s="11" t="s">
        <v>47</v>
      </c>
      <c r="Q21" s="12"/>
      <c r="R21" s="11"/>
    </row>
    <row r="22" spans="1:18" s="7" customFormat="1" ht="28" customHeight="1" x14ac:dyDescent="0.35">
      <c r="A22" s="12"/>
      <c r="B22" s="12"/>
      <c r="C22" s="12"/>
      <c r="D22" s="12"/>
      <c r="E22" s="12"/>
      <c r="F22" s="12"/>
      <c r="G22" s="12"/>
      <c r="H22" s="12"/>
      <c r="I22" s="12"/>
      <c r="J22" s="12"/>
      <c r="K22" s="12"/>
      <c r="L22" s="12"/>
      <c r="M22" s="12"/>
      <c r="N22" s="10">
        <v>23</v>
      </c>
      <c r="O22" s="11" t="s">
        <v>54</v>
      </c>
      <c r="P22" s="11" t="s">
        <v>55</v>
      </c>
      <c r="Q22" s="12" t="s">
        <v>67</v>
      </c>
      <c r="R22" s="11"/>
    </row>
    <row r="23" spans="1:18" s="7" customFormat="1" ht="34.5" customHeight="1" x14ac:dyDescent="0.35">
      <c r="A23" s="12"/>
      <c r="B23" s="12"/>
      <c r="C23" s="12"/>
      <c r="D23" s="12"/>
      <c r="E23" s="12"/>
      <c r="F23" s="12"/>
      <c r="G23" s="12"/>
      <c r="H23" s="12"/>
      <c r="I23" s="12"/>
      <c r="J23" s="12"/>
      <c r="K23" s="12"/>
      <c r="L23" s="12"/>
      <c r="M23" s="12"/>
      <c r="N23" s="10">
        <v>24</v>
      </c>
      <c r="O23" s="10" t="s">
        <v>161</v>
      </c>
      <c r="P23" s="11" t="s">
        <v>56</v>
      </c>
      <c r="Q23" s="12"/>
      <c r="R23" s="11"/>
    </row>
    <row r="24" spans="1:18" s="7" customFormat="1" ht="26" x14ac:dyDescent="0.35">
      <c r="A24" s="12"/>
      <c r="B24" s="12"/>
      <c r="C24" s="12"/>
      <c r="D24" s="12"/>
      <c r="E24" s="12"/>
      <c r="F24" s="12"/>
      <c r="G24" s="12"/>
      <c r="H24" s="12"/>
      <c r="I24" s="12"/>
      <c r="J24" s="12"/>
      <c r="K24" s="12"/>
      <c r="L24" s="12"/>
      <c r="M24" s="12"/>
      <c r="N24" s="14">
        <v>25</v>
      </c>
      <c r="O24" s="10" t="s">
        <v>226</v>
      </c>
      <c r="P24" s="11" t="s">
        <v>57</v>
      </c>
      <c r="Q24" s="12"/>
      <c r="R24" s="11"/>
    </row>
    <row r="25" spans="1:18" s="7" customFormat="1" ht="26" x14ac:dyDescent="0.35">
      <c r="A25" s="12"/>
      <c r="B25" s="12"/>
      <c r="C25" s="12"/>
      <c r="D25" s="12"/>
      <c r="E25" s="12"/>
      <c r="F25" s="12"/>
      <c r="G25" s="12"/>
      <c r="H25" s="12"/>
      <c r="I25" s="12"/>
      <c r="J25" s="12"/>
      <c r="K25" s="12"/>
      <c r="L25" s="12"/>
      <c r="M25" s="12"/>
      <c r="N25" s="10">
        <v>26</v>
      </c>
      <c r="O25" s="10" t="s">
        <v>58</v>
      </c>
      <c r="P25" s="11" t="s">
        <v>227</v>
      </c>
      <c r="Q25" s="12"/>
      <c r="R25" s="11"/>
    </row>
    <row r="26" spans="1:18" s="7" customFormat="1" ht="39" x14ac:dyDescent="0.35">
      <c r="A26" s="12"/>
      <c r="B26" s="12"/>
      <c r="C26" s="12"/>
      <c r="D26" s="12"/>
      <c r="E26" s="12"/>
      <c r="F26" s="12"/>
      <c r="G26" s="12"/>
      <c r="H26" s="12"/>
      <c r="I26" s="12"/>
      <c r="J26" s="12"/>
      <c r="K26" s="12"/>
      <c r="L26" s="12"/>
      <c r="M26" s="12"/>
      <c r="N26" s="10">
        <v>27</v>
      </c>
      <c r="O26" s="10" t="s">
        <v>48</v>
      </c>
      <c r="P26" s="11" t="s">
        <v>61</v>
      </c>
      <c r="Q26" s="12"/>
      <c r="R26" s="11"/>
    </row>
    <row r="27" spans="1:18" s="7" customFormat="1" ht="26" x14ac:dyDescent="0.35">
      <c r="A27" s="12"/>
      <c r="B27" s="12"/>
      <c r="C27" s="12"/>
      <c r="D27" s="12"/>
      <c r="E27" s="12"/>
      <c r="F27" s="12"/>
      <c r="G27" s="12"/>
      <c r="H27" s="12"/>
      <c r="I27" s="12"/>
      <c r="J27" s="12"/>
      <c r="K27" s="12"/>
      <c r="L27" s="12"/>
      <c r="M27" s="12"/>
      <c r="N27" s="14">
        <v>28</v>
      </c>
      <c r="O27" s="10" t="s">
        <v>62</v>
      </c>
      <c r="P27" s="11" t="s">
        <v>112</v>
      </c>
      <c r="Q27" s="12"/>
      <c r="R27" s="11"/>
    </row>
    <row r="28" spans="1:18" s="7" customFormat="1" ht="41.5" customHeight="1" x14ac:dyDescent="0.35">
      <c r="A28" s="12"/>
      <c r="B28" s="12"/>
      <c r="C28" s="12"/>
      <c r="D28" s="12"/>
      <c r="E28" s="12"/>
      <c r="F28" s="12"/>
      <c r="G28" s="12"/>
      <c r="H28" s="12"/>
      <c r="I28" s="12"/>
      <c r="J28" s="12"/>
      <c r="K28" s="12"/>
      <c r="L28" s="12"/>
      <c r="M28" s="12"/>
      <c r="N28" s="10">
        <v>29</v>
      </c>
      <c r="O28" s="10" t="s">
        <v>64</v>
      </c>
      <c r="P28" s="11" t="s">
        <v>63</v>
      </c>
      <c r="Q28" s="12"/>
      <c r="R28" s="11"/>
    </row>
    <row r="29" spans="1:18" s="7" customFormat="1" ht="41.5" customHeight="1" x14ac:dyDescent="0.35">
      <c r="A29" s="12"/>
      <c r="B29" s="12"/>
      <c r="C29" s="12"/>
      <c r="D29" s="12"/>
      <c r="E29" s="12"/>
      <c r="F29" s="12"/>
      <c r="G29" s="12"/>
      <c r="H29" s="12"/>
      <c r="I29" s="12"/>
      <c r="J29" s="12"/>
      <c r="K29" s="12"/>
      <c r="L29" s="12"/>
      <c r="M29" s="12"/>
      <c r="N29" s="10">
        <v>30</v>
      </c>
      <c r="O29" s="10" t="s">
        <v>65</v>
      </c>
      <c r="P29" s="11" t="s">
        <v>57</v>
      </c>
      <c r="Q29" s="12"/>
      <c r="R29" s="11"/>
    </row>
    <row r="30" spans="1:18" s="7" customFormat="1" ht="41.5" customHeight="1" x14ac:dyDescent="0.35">
      <c r="A30" s="12"/>
      <c r="B30" s="12"/>
      <c r="C30" s="12"/>
      <c r="D30" s="12"/>
      <c r="E30" s="12"/>
      <c r="F30" s="12"/>
      <c r="G30" s="12"/>
      <c r="H30" s="12"/>
      <c r="I30" s="12"/>
      <c r="J30" s="12"/>
      <c r="K30" s="12"/>
      <c r="L30" s="12"/>
      <c r="M30" s="12"/>
      <c r="N30" s="14">
        <v>31</v>
      </c>
      <c r="O30" s="10" t="s">
        <v>66</v>
      </c>
      <c r="P30" s="11" t="s">
        <v>47</v>
      </c>
      <c r="Q30" s="12"/>
      <c r="R30" s="18"/>
    </row>
    <row r="31" spans="1:18" s="7" customFormat="1" ht="28" customHeight="1" x14ac:dyDescent="0.35">
      <c r="A31" s="12"/>
      <c r="B31" s="12"/>
      <c r="C31" s="12"/>
      <c r="D31" s="12"/>
      <c r="E31" s="12"/>
      <c r="F31" s="12"/>
      <c r="G31" s="12"/>
      <c r="H31" s="12"/>
      <c r="I31" s="12"/>
      <c r="J31" s="12"/>
      <c r="K31" s="12"/>
      <c r="L31" s="12"/>
      <c r="M31" s="12"/>
      <c r="N31" s="10">
        <v>32</v>
      </c>
      <c r="O31" s="11" t="s">
        <v>68</v>
      </c>
      <c r="P31" s="11" t="s">
        <v>69</v>
      </c>
      <c r="Q31" s="19" t="s">
        <v>70</v>
      </c>
      <c r="R31" s="11"/>
    </row>
    <row r="32" spans="1:18" s="7" customFormat="1" ht="34.5" customHeight="1" x14ac:dyDescent="0.35">
      <c r="A32" s="12"/>
      <c r="B32" s="12"/>
      <c r="C32" s="12"/>
      <c r="D32" s="12"/>
      <c r="E32" s="12"/>
      <c r="F32" s="12"/>
      <c r="G32" s="12"/>
      <c r="H32" s="12"/>
      <c r="I32" s="12"/>
      <c r="J32" s="12"/>
      <c r="K32" s="12"/>
      <c r="L32" s="12"/>
      <c r="M32" s="12"/>
      <c r="N32" s="10">
        <v>33</v>
      </c>
      <c r="O32" s="10" t="s">
        <v>162</v>
      </c>
      <c r="P32" s="11" t="s">
        <v>71</v>
      </c>
      <c r="Q32" s="12"/>
      <c r="R32" s="11"/>
    </row>
    <row r="33" spans="1:18" s="7" customFormat="1" ht="41.5" customHeight="1" x14ac:dyDescent="0.35">
      <c r="A33" s="12"/>
      <c r="B33" s="12"/>
      <c r="C33" s="12"/>
      <c r="D33" s="12"/>
      <c r="E33" s="12"/>
      <c r="F33" s="12"/>
      <c r="G33" s="12"/>
      <c r="H33" s="12"/>
      <c r="I33" s="12"/>
      <c r="J33" s="12"/>
      <c r="K33" s="12"/>
      <c r="L33" s="12"/>
      <c r="M33" s="12"/>
      <c r="N33" s="14">
        <v>34</v>
      </c>
      <c r="O33" s="10" t="s">
        <v>72</v>
      </c>
      <c r="P33" s="11" t="s">
        <v>63</v>
      </c>
      <c r="Q33" s="12"/>
      <c r="R33" s="11"/>
    </row>
    <row r="34" spans="1:18" s="7" customFormat="1" ht="41.5" customHeight="1" x14ac:dyDescent="0.35">
      <c r="A34" s="12"/>
      <c r="B34" s="12"/>
      <c r="C34" s="12"/>
      <c r="D34" s="12"/>
      <c r="E34" s="12"/>
      <c r="F34" s="12"/>
      <c r="G34" s="12"/>
      <c r="H34" s="12"/>
      <c r="I34" s="12"/>
      <c r="J34" s="12"/>
      <c r="K34" s="12"/>
      <c r="L34" s="12"/>
      <c r="M34" s="12"/>
      <c r="N34" s="10">
        <v>35</v>
      </c>
      <c r="O34" s="10" t="s">
        <v>81</v>
      </c>
      <c r="P34" s="11" t="s">
        <v>73</v>
      </c>
      <c r="Q34" s="12"/>
      <c r="R34" s="11"/>
    </row>
    <row r="35" spans="1:18" s="7" customFormat="1" ht="35.5" customHeight="1" x14ac:dyDescent="0.35">
      <c r="A35" s="12"/>
      <c r="B35" s="12"/>
      <c r="C35" s="12"/>
      <c r="D35" s="12"/>
      <c r="E35" s="12"/>
      <c r="F35" s="12"/>
      <c r="G35" s="12"/>
      <c r="H35" s="12"/>
      <c r="I35" s="12"/>
      <c r="J35" s="12"/>
      <c r="K35" s="12"/>
      <c r="L35" s="12"/>
      <c r="M35" s="12"/>
      <c r="N35" s="10">
        <v>36</v>
      </c>
      <c r="O35" s="10" t="s">
        <v>74</v>
      </c>
      <c r="P35" s="11" t="s">
        <v>57</v>
      </c>
      <c r="Q35" s="12"/>
      <c r="R35" s="11"/>
    </row>
    <row r="36" spans="1:18" s="7" customFormat="1" ht="41.5" customHeight="1" x14ac:dyDescent="0.35">
      <c r="A36" s="12"/>
      <c r="B36" s="12"/>
      <c r="C36" s="12"/>
      <c r="D36" s="12"/>
      <c r="E36" s="12"/>
      <c r="F36" s="12"/>
      <c r="G36" s="12"/>
      <c r="H36" s="12"/>
      <c r="I36" s="12"/>
      <c r="J36" s="12"/>
      <c r="K36" s="12"/>
      <c r="L36" s="12"/>
      <c r="M36" s="12"/>
      <c r="N36" s="14">
        <v>37</v>
      </c>
      <c r="O36" s="10" t="s">
        <v>48</v>
      </c>
      <c r="P36" s="11" t="s">
        <v>75</v>
      </c>
      <c r="Q36" s="12"/>
      <c r="R36" s="11"/>
    </row>
    <row r="37" spans="1:18" s="7" customFormat="1" ht="41.5" customHeight="1" x14ac:dyDescent="0.35">
      <c r="A37" s="12"/>
      <c r="B37" s="12"/>
      <c r="C37" s="12"/>
      <c r="D37" s="12"/>
      <c r="E37" s="12"/>
      <c r="F37" s="12"/>
      <c r="G37" s="12"/>
      <c r="H37" s="12"/>
      <c r="I37" s="12"/>
      <c r="J37" s="12"/>
      <c r="K37" s="12"/>
      <c r="L37" s="12"/>
      <c r="M37" s="12"/>
      <c r="N37" s="10">
        <v>38</v>
      </c>
      <c r="O37" s="10" t="s">
        <v>76</v>
      </c>
      <c r="P37" s="11" t="s">
        <v>77</v>
      </c>
      <c r="Q37" s="12"/>
      <c r="R37" s="11"/>
    </row>
    <row r="38" spans="1:18" s="7" customFormat="1" ht="41.5" customHeight="1" x14ac:dyDescent="0.35">
      <c r="A38" s="12"/>
      <c r="B38" s="12"/>
      <c r="C38" s="12"/>
      <c r="D38" s="12"/>
      <c r="E38" s="12"/>
      <c r="F38" s="12"/>
      <c r="G38" s="12"/>
      <c r="H38" s="12"/>
      <c r="I38" s="12"/>
      <c r="J38" s="12"/>
      <c r="K38" s="12"/>
      <c r="L38" s="12"/>
      <c r="M38" s="12"/>
      <c r="N38" s="10">
        <v>39</v>
      </c>
      <c r="O38" s="10" t="s">
        <v>64</v>
      </c>
      <c r="P38" s="11" t="s">
        <v>63</v>
      </c>
      <c r="Q38" s="12"/>
      <c r="R38" s="11"/>
    </row>
    <row r="39" spans="1:18" s="7" customFormat="1" ht="41.5" customHeight="1" x14ac:dyDescent="0.35">
      <c r="A39" s="12"/>
      <c r="B39" s="12"/>
      <c r="C39" s="12"/>
      <c r="D39" s="12"/>
      <c r="E39" s="12"/>
      <c r="F39" s="12"/>
      <c r="G39" s="12"/>
      <c r="H39" s="12"/>
      <c r="I39" s="12"/>
      <c r="J39" s="12"/>
      <c r="K39" s="12"/>
      <c r="L39" s="12"/>
      <c r="M39" s="12"/>
      <c r="N39" s="14">
        <v>40</v>
      </c>
      <c r="O39" s="10" t="s">
        <v>80</v>
      </c>
      <c r="P39" s="11" t="s">
        <v>78</v>
      </c>
      <c r="Q39" s="12"/>
      <c r="R39" s="11"/>
    </row>
    <row r="40" spans="1:18" s="7" customFormat="1" ht="41.5" customHeight="1" x14ac:dyDescent="0.35">
      <c r="A40" s="12"/>
      <c r="B40" s="12"/>
      <c r="C40" s="12"/>
      <c r="D40" s="12"/>
      <c r="E40" s="12"/>
      <c r="F40" s="12"/>
      <c r="G40" s="12"/>
      <c r="H40" s="12"/>
      <c r="I40" s="12"/>
      <c r="J40" s="12"/>
      <c r="K40" s="12"/>
      <c r="L40" s="12"/>
      <c r="M40" s="12"/>
      <c r="N40" s="10">
        <v>41</v>
      </c>
      <c r="O40" s="10" t="s">
        <v>79</v>
      </c>
      <c r="P40" s="11" t="s">
        <v>57</v>
      </c>
      <c r="Q40" s="12"/>
      <c r="R40" s="11"/>
    </row>
    <row r="41" spans="1:18" s="7" customFormat="1" ht="41.5" customHeight="1" x14ac:dyDescent="0.35">
      <c r="A41" s="12"/>
      <c r="B41" s="12"/>
      <c r="C41" s="12"/>
      <c r="D41" s="12"/>
      <c r="E41" s="12"/>
      <c r="F41" s="12"/>
      <c r="G41" s="12"/>
      <c r="H41" s="12"/>
      <c r="I41" s="12"/>
      <c r="J41" s="12"/>
      <c r="K41" s="12"/>
      <c r="L41" s="12"/>
      <c r="M41" s="12"/>
      <c r="N41" s="10">
        <v>42</v>
      </c>
      <c r="O41" s="10" t="s">
        <v>66</v>
      </c>
      <c r="P41" s="11" t="s">
        <v>47</v>
      </c>
      <c r="Q41" s="12"/>
      <c r="R41" s="18"/>
    </row>
    <row r="42" spans="1:18" s="7" customFormat="1" ht="28" customHeight="1" x14ac:dyDescent="0.35">
      <c r="A42" s="12"/>
      <c r="B42" s="12"/>
      <c r="C42" s="12"/>
      <c r="D42" s="12"/>
      <c r="E42" s="12"/>
      <c r="F42" s="12"/>
      <c r="G42" s="12"/>
      <c r="H42" s="12"/>
      <c r="I42" s="12"/>
      <c r="J42" s="12"/>
      <c r="K42" s="12"/>
      <c r="L42" s="12"/>
      <c r="M42" s="12"/>
      <c r="N42" s="14">
        <v>43</v>
      </c>
      <c r="O42" s="11" t="s">
        <v>82</v>
      </c>
      <c r="P42" s="11" t="s">
        <v>83</v>
      </c>
      <c r="Q42" s="12" t="s">
        <v>84</v>
      </c>
      <c r="R42" s="11"/>
    </row>
    <row r="43" spans="1:18" s="7" customFormat="1" ht="34.5" customHeight="1" x14ac:dyDescent="0.35">
      <c r="A43" s="12"/>
      <c r="B43" s="12"/>
      <c r="C43" s="12"/>
      <c r="D43" s="12"/>
      <c r="E43" s="12"/>
      <c r="F43" s="12"/>
      <c r="G43" s="12"/>
      <c r="H43" s="12"/>
      <c r="I43" s="12"/>
      <c r="J43" s="12"/>
      <c r="K43" s="12"/>
      <c r="L43" s="12"/>
      <c r="M43" s="12"/>
      <c r="N43" s="10">
        <v>44</v>
      </c>
      <c r="O43" s="10" t="s">
        <v>163</v>
      </c>
      <c r="P43" s="11" t="s">
        <v>71</v>
      </c>
      <c r="Q43" s="12"/>
      <c r="R43" s="11"/>
    </row>
    <row r="44" spans="1:18" s="7" customFormat="1" ht="41.5" customHeight="1" x14ac:dyDescent="0.35">
      <c r="A44" s="12"/>
      <c r="B44" s="12"/>
      <c r="C44" s="12"/>
      <c r="D44" s="12"/>
      <c r="E44" s="12"/>
      <c r="F44" s="12"/>
      <c r="G44" s="12"/>
      <c r="H44" s="12"/>
      <c r="I44" s="12"/>
      <c r="J44" s="12"/>
      <c r="K44" s="12"/>
      <c r="L44" s="12"/>
      <c r="M44" s="12"/>
      <c r="N44" s="10">
        <v>45</v>
      </c>
      <c r="O44" s="10" t="s">
        <v>72</v>
      </c>
      <c r="P44" s="11" t="s">
        <v>63</v>
      </c>
      <c r="Q44" s="12"/>
      <c r="R44" s="11"/>
    </row>
    <row r="45" spans="1:18" s="7" customFormat="1" ht="41.5" customHeight="1" x14ac:dyDescent="0.35">
      <c r="A45" s="12"/>
      <c r="B45" s="12"/>
      <c r="C45" s="12"/>
      <c r="D45" s="12"/>
      <c r="E45" s="12"/>
      <c r="F45" s="12"/>
      <c r="G45" s="12"/>
      <c r="H45" s="12"/>
      <c r="I45" s="12"/>
      <c r="J45" s="12"/>
      <c r="K45" s="12"/>
      <c r="L45" s="12"/>
      <c r="M45" s="12"/>
      <c r="N45" s="14">
        <v>46</v>
      </c>
      <c r="O45" s="10" t="s">
        <v>81</v>
      </c>
      <c r="P45" s="11" t="s">
        <v>73</v>
      </c>
      <c r="Q45" s="12"/>
      <c r="R45" s="11"/>
    </row>
    <row r="46" spans="1:18" s="7" customFormat="1" ht="35.5" customHeight="1" x14ac:dyDescent="0.35">
      <c r="A46" s="12"/>
      <c r="B46" s="12"/>
      <c r="C46" s="12"/>
      <c r="D46" s="12"/>
      <c r="E46" s="12"/>
      <c r="F46" s="12"/>
      <c r="G46" s="12"/>
      <c r="H46" s="12"/>
      <c r="I46" s="12"/>
      <c r="J46" s="12"/>
      <c r="K46" s="12"/>
      <c r="L46" s="12"/>
      <c r="M46" s="12"/>
      <c r="N46" s="10">
        <v>47</v>
      </c>
      <c r="O46" s="10" t="s">
        <v>74</v>
      </c>
      <c r="P46" s="11" t="s">
        <v>57</v>
      </c>
      <c r="Q46" s="12"/>
      <c r="R46" s="11"/>
    </row>
    <row r="47" spans="1:18" s="7" customFormat="1" ht="41.5" customHeight="1" x14ac:dyDescent="0.35">
      <c r="A47" s="12"/>
      <c r="B47" s="12"/>
      <c r="C47" s="12"/>
      <c r="D47" s="12"/>
      <c r="E47" s="12"/>
      <c r="F47" s="12"/>
      <c r="G47" s="12"/>
      <c r="H47" s="12"/>
      <c r="I47" s="12"/>
      <c r="J47" s="12"/>
      <c r="K47" s="12"/>
      <c r="L47" s="12"/>
      <c r="M47" s="12"/>
      <c r="N47" s="10">
        <v>48</v>
      </c>
      <c r="O47" s="10" t="s">
        <v>48</v>
      </c>
      <c r="P47" s="11" t="s">
        <v>85</v>
      </c>
      <c r="Q47" s="12"/>
      <c r="R47" s="11"/>
    </row>
    <row r="48" spans="1:18" s="7" customFormat="1" ht="41.5" customHeight="1" x14ac:dyDescent="0.35">
      <c r="A48" s="12"/>
      <c r="B48" s="12"/>
      <c r="C48" s="12"/>
      <c r="D48" s="12"/>
      <c r="E48" s="12"/>
      <c r="F48" s="12"/>
      <c r="G48" s="12"/>
      <c r="H48" s="12"/>
      <c r="I48" s="12"/>
      <c r="J48" s="12"/>
      <c r="K48" s="12"/>
      <c r="L48" s="12"/>
      <c r="M48" s="12"/>
      <c r="N48" s="14">
        <v>49</v>
      </c>
      <c r="O48" s="10" t="s">
        <v>86</v>
      </c>
      <c r="P48" s="11" t="s">
        <v>77</v>
      </c>
      <c r="Q48" s="12"/>
      <c r="R48" s="11"/>
    </row>
    <row r="49" spans="1:18" s="7" customFormat="1" ht="41.5" customHeight="1" x14ac:dyDescent="0.35">
      <c r="A49" s="12"/>
      <c r="B49" s="12"/>
      <c r="C49" s="12"/>
      <c r="D49" s="12"/>
      <c r="E49" s="12"/>
      <c r="F49" s="12"/>
      <c r="G49" s="12"/>
      <c r="H49" s="12"/>
      <c r="I49" s="12"/>
      <c r="J49" s="12"/>
      <c r="K49" s="12"/>
      <c r="L49" s="12"/>
      <c r="M49" s="12"/>
      <c r="N49" s="10">
        <v>50</v>
      </c>
      <c r="O49" s="10" t="s">
        <v>64</v>
      </c>
      <c r="P49" s="11" t="s">
        <v>63</v>
      </c>
      <c r="Q49" s="12"/>
      <c r="R49" s="11"/>
    </row>
    <row r="50" spans="1:18" s="7" customFormat="1" ht="41.5" customHeight="1" x14ac:dyDescent="0.35">
      <c r="A50" s="12"/>
      <c r="B50" s="12"/>
      <c r="C50" s="12"/>
      <c r="D50" s="12"/>
      <c r="E50" s="12"/>
      <c r="F50" s="12"/>
      <c r="G50" s="12"/>
      <c r="H50" s="12"/>
      <c r="I50" s="12"/>
      <c r="J50" s="12"/>
      <c r="K50" s="12"/>
      <c r="L50" s="12"/>
      <c r="M50" s="12"/>
      <c r="N50" s="10">
        <v>51</v>
      </c>
      <c r="O50" s="10" t="s">
        <v>80</v>
      </c>
      <c r="P50" s="11" t="s">
        <v>78</v>
      </c>
      <c r="Q50" s="12"/>
      <c r="R50" s="11"/>
    </row>
    <row r="51" spans="1:18" s="7" customFormat="1" ht="41.5" customHeight="1" x14ac:dyDescent="0.35">
      <c r="A51" s="12"/>
      <c r="B51" s="12"/>
      <c r="C51" s="12"/>
      <c r="D51" s="12"/>
      <c r="E51" s="12"/>
      <c r="F51" s="12"/>
      <c r="G51" s="12"/>
      <c r="H51" s="12"/>
      <c r="I51" s="12"/>
      <c r="J51" s="12"/>
      <c r="K51" s="12"/>
      <c r="L51" s="12"/>
      <c r="M51" s="12"/>
      <c r="N51" s="14">
        <v>52</v>
      </c>
      <c r="O51" s="10" t="s">
        <v>79</v>
      </c>
      <c r="P51" s="11" t="s">
        <v>57</v>
      </c>
      <c r="Q51" s="12"/>
      <c r="R51" s="11"/>
    </row>
    <row r="52" spans="1:18" s="7" customFormat="1" ht="41.5" customHeight="1" x14ac:dyDescent="0.35">
      <c r="A52" s="12"/>
      <c r="B52" s="12"/>
      <c r="C52" s="12"/>
      <c r="D52" s="12"/>
      <c r="E52" s="12"/>
      <c r="F52" s="12"/>
      <c r="G52" s="12"/>
      <c r="H52" s="12"/>
      <c r="I52" s="12"/>
      <c r="J52" s="12"/>
      <c r="K52" s="12"/>
      <c r="L52" s="12"/>
      <c r="M52" s="12"/>
      <c r="N52" s="10">
        <v>53</v>
      </c>
      <c r="O52" s="10" t="s">
        <v>66</v>
      </c>
      <c r="P52" s="11" t="s">
        <v>47</v>
      </c>
      <c r="Q52" s="12"/>
      <c r="R52" s="18"/>
    </row>
    <row r="53" spans="1:18" s="7" customFormat="1" ht="28" customHeight="1" x14ac:dyDescent="0.35">
      <c r="A53" s="12"/>
      <c r="B53" s="12"/>
      <c r="C53" s="12"/>
      <c r="D53" s="12"/>
      <c r="E53" s="12"/>
      <c r="F53" s="12"/>
      <c r="G53" s="12"/>
      <c r="H53" s="12"/>
      <c r="I53" s="12"/>
      <c r="J53" s="12"/>
      <c r="K53" s="12"/>
      <c r="L53" s="12"/>
      <c r="M53" s="12"/>
      <c r="N53" s="10">
        <v>54</v>
      </c>
      <c r="O53" s="11" t="s">
        <v>88</v>
      </c>
      <c r="P53" s="11" t="s">
        <v>90</v>
      </c>
      <c r="Q53" s="12" t="s">
        <v>91</v>
      </c>
      <c r="R53" s="11"/>
    </row>
    <row r="54" spans="1:18" s="7" customFormat="1" ht="34.5" customHeight="1" x14ac:dyDescent="0.35">
      <c r="A54" s="12"/>
      <c r="B54" s="12"/>
      <c r="C54" s="12"/>
      <c r="D54" s="12"/>
      <c r="E54" s="12"/>
      <c r="F54" s="12"/>
      <c r="G54" s="12"/>
      <c r="H54" s="12"/>
      <c r="I54" s="12"/>
      <c r="J54" s="12"/>
      <c r="K54" s="12"/>
      <c r="L54" s="12"/>
      <c r="M54" s="12"/>
      <c r="N54" s="14">
        <v>55</v>
      </c>
      <c r="O54" s="10" t="s">
        <v>164</v>
      </c>
      <c r="P54" s="11" t="s">
        <v>71</v>
      </c>
      <c r="Q54" s="12"/>
      <c r="R54" s="11"/>
    </row>
    <row r="55" spans="1:18" s="7" customFormat="1" ht="41.5" customHeight="1" x14ac:dyDescent="0.35">
      <c r="A55" s="12"/>
      <c r="B55" s="12"/>
      <c r="C55" s="12"/>
      <c r="D55" s="12"/>
      <c r="E55" s="12"/>
      <c r="F55" s="12"/>
      <c r="G55" s="12"/>
      <c r="H55" s="12"/>
      <c r="I55" s="12"/>
      <c r="J55" s="12"/>
      <c r="K55" s="12"/>
      <c r="L55" s="12"/>
      <c r="M55" s="12"/>
      <c r="N55" s="10">
        <v>56</v>
      </c>
      <c r="O55" s="10" t="s">
        <v>72</v>
      </c>
      <c r="P55" s="11" t="s">
        <v>63</v>
      </c>
      <c r="Q55" s="12"/>
      <c r="R55" s="11"/>
    </row>
    <row r="56" spans="1:18" s="7" customFormat="1" ht="41.5" customHeight="1" x14ac:dyDescent="0.35">
      <c r="A56" s="12"/>
      <c r="B56" s="12"/>
      <c r="C56" s="12"/>
      <c r="D56" s="12"/>
      <c r="E56" s="12"/>
      <c r="F56" s="12"/>
      <c r="G56" s="12"/>
      <c r="H56" s="12"/>
      <c r="I56" s="12"/>
      <c r="J56" s="12"/>
      <c r="K56" s="12"/>
      <c r="L56" s="12"/>
      <c r="M56" s="12"/>
      <c r="N56" s="10">
        <v>57</v>
      </c>
      <c r="O56" s="10" t="s">
        <v>81</v>
      </c>
      <c r="P56" s="11" t="s">
        <v>73</v>
      </c>
      <c r="Q56" s="12"/>
      <c r="R56" s="11"/>
    </row>
    <row r="57" spans="1:18" s="7" customFormat="1" ht="35.5" customHeight="1" x14ac:dyDescent="0.35">
      <c r="A57" s="12"/>
      <c r="B57" s="12"/>
      <c r="C57" s="12"/>
      <c r="D57" s="12"/>
      <c r="E57" s="12"/>
      <c r="F57" s="12"/>
      <c r="G57" s="12"/>
      <c r="H57" s="12"/>
      <c r="I57" s="12"/>
      <c r="J57" s="12"/>
      <c r="K57" s="12"/>
      <c r="L57" s="12"/>
      <c r="M57" s="12"/>
      <c r="N57" s="14">
        <v>58</v>
      </c>
      <c r="O57" s="10" t="s">
        <v>74</v>
      </c>
      <c r="P57" s="11" t="s">
        <v>57</v>
      </c>
      <c r="Q57" s="12"/>
      <c r="R57" s="11"/>
    </row>
    <row r="58" spans="1:18" s="7" customFormat="1" ht="41.5" customHeight="1" x14ac:dyDescent="0.35">
      <c r="A58" s="12"/>
      <c r="B58" s="12"/>
      <c r="C58" s="12"/>
      <c r="D58" s="12"/>
      <c r="E58" s="12"/>
      <c r="F58" s="12"/>
      <c r="G58" s="12"/>
      <c r="H58" s="12"/>
      <c r="I58" s="12"/>
      <c r="J58" s="12"/>
      <c r="K58" s="12"/>
      <c r="L58" s="12"/>
      <c r="M58" s="12"/>
      <c r="N58" s="10">
        <v>59</v>
      </c>
      <c r="O58" s="10" t="s">
        <v>48</v>
      </c>
      <c r="P58" s="11" t="s">
        <v>87</v>
      </c>
      <c r="Q58" s="12"/>
      <c r="R58" s="11"/>
    </row>
    <row r="59" spans="1:18" s="7" customFormat="1" ht="41.5" customHeight="1" x14ac:dyDescent="0.35">
      <c r="A59" s="12"/>
      <c r="B59" s="12"/>
      <c r="C59" s="12"/>
      <c r="D59" s="12"/>
      <c r="E59" s="12"/>
      <c r="F59" s="12"/>
      <c r="G59" s="12"/>
      <c r="H59" s="12"/>
      <c r="I59" s="12"/>
      <c r="J59" s="12"/>
      <c r="K59" s="12"/>
      <c r="L59" s="12"/>
      <c r="M59" s="12"/>
      <c r="N59" s="10">
        <v>60</v>
      </c>
      <c r="O59" s="10" t="s">
        <v>89</v>
      </c>
      <c r="P59" s="11" t="s">
        <v>77</v>
      </c>
      <c r="Q59" s="12"/>
      <c r="R59" s="11"/>
    </row>
    <row r="60" spans="1:18" s="7" customFormat="1" ht="41.5" customHeight="1" x14ac:dyDescent="0.35">
      <c r="A60" s="12"/>
      <c r="B60" s="12"/>
      <c r="C60" s="12"/>
      <c r="D60" s="12"/>
      <c r="E60" s="12"/>
      <c r="F60" s="12"/>
      <c r="G60" s="12"/>
      <c r="H60" s="12"/>
      <c r="I60" s="12"/>
      <c r="J60" s="12"/>
      <c r="K60" s="12"/>
      <c r="L60" s="12"/>
      <c r="M60" s="12"/>
      <c r="N60" s="14">
        <v>61</v>
      </c>
      <c r="O60" s="10" t="s">
        <v>64</v>
      </c>
      <c r="P60" s="11" t="s">
        <v>63</v>
      </c>
      <c r="Q60" s="12"/>
      <c r="R60" s="11"/>
    </row>
    <row r="61" spans="1:18" s="7" customFormat="1" ht="41.5" customHeight="1" x14ac:dyDescent="0.35">
      <c r="A61" s="12"/>
      <c r="B61" s="12"/>
      <c r="C61" s="12"/>
      <c r="D61" s="12"/>
      <c r="E61" s="12"/>
      <c r="F61" s="12"/>
      <c r="G61" s="12"/>
      <c r="H61" s="12"/>
      <c r="I61" s="12"/>
      <c r="J61" s="12"/>
      <c r="K61" s="12"/>
      <c r="L61" s="12"/>
      <c r="M61" s="12"/>
      <c r="N61" s="10">
        <v>62</v>
      </c>
      <c r="O61" s="10" t="s">
        <v>80</v>
      </c>
      <c r="P61" s="11" t="s">
        <v>78</v>
      </c>
      <c r="Q61" s="12"/>
      <c r="R61" s="11"/>
    </row>
    <row r="62" spans="1:18" s="7" customFormat="1" ht="41.5" customHeight="1" x14ac:dyDescent="0.35">
      <c r="A62" s="12"/>
      <c r="B62" s="12"/>
      <c r="C62" s="12"/>
      <c r="D62" s="12"/>
      <c r="E62" s="12"/>
      <c r="F62" s="12"/>
      <c r="G62" s="12"/>
      <c r="H62" s="12"/>
      <c r="I62" s="12"/>
      <c r="J62" s="12"/>
      <c r="K62" s="12"/>
      <c r="L62" s="12"/>
      <c r="M62" s="12"/>
      <c r="N62" s="10">
        <v>63</v>
      </c>
      <c r="O62" s="10" t="s">
        <v>79</v>
      </c>
      <c r="P62" s="11" t="s">
        <v>57</v>
      </c>
      <c r="Q62" s="12"/>
      <c r="R62" s="11"/>
    </row>
    <row r="63" spans="1:18" s="7" customFormat="1" ht="41.5" customHeight="1" x14ac:dyDescent="0.35">
      <c r="A63" s="12"/>
      <c r="B63" s="12"/>
      <c r="C63" s="12"/>
      <c r="D63" s="12"/>
      <c r="E63" s="12"/>
      <c r="F63" s="12"/>
      <c r="G63" s="12"/>
      <c r="H63" s="12"/>
      <c r="I63" s="12"/>
      <c r="J63" s="12"/>
      <c r="K63" s="12"/>
      <c r="L63" s="12"/>
      <c r="M63" s="12"/>
      <c r="N63" s="14">
        <v>64</v>
      </c>
      <c r="O63" s="10" t="s">
        <v>66</v>
      </c>
      <c r="P63" s="11" t="s">
        <v>47</v>
      </c>
      <c r="Q63" s="12"/>
      <c r="R63" s="18"/>
    </row>
    <row r="64" spans="1:18" s="7" customFormat="1" ht="28" customHeight="1" x14ac:dyDescent="0.35">
      <c r="A64" s="12"/>
      <c r="B64" s="12"/>
      <c r="C64" s="12"/>
      <c r="D64" s="12"/>
      <c r="E64" s="12"/>
      <c r="F64" s="12"/>
      <c r="G64" s="12"/>
      <c r="H64" s="12"/>
      <c r="I64" s="12"/>
      <c r="J64" s="12"/>
      <c r="K64" s="12"/>
      <c r="L64" s="12"/>
      <c r="M64" s="12"/>
      <c r="N64" s="10">
        <v>65</v>
      </c>
      <c r="O64" s="11" t="s">
        <v>95</v>
      </c>
      <c r="P64" s="11" t="s">
        <v>96</v>
      </c>
      <c r="Q64" s="12" t="s">
        <v>97</v>
      </c>
      <c r="R64" s="11"/>
    </row>
    <row r="65" spans="1:18" s="7" customFormat="1" ht="34.5" customHeight="1" x14ac:dyDescent="0.35">
      <c r="A65" s="12"/>
      <c r="B65" s="12"/>
      <c r="C65" s="12"/>
      <c r="D65" s="12"/>
      <c r="E65" s="12"/>
      <c r="F65" s="12"/>
      <c r="G65" s="12"/>
      <c r="H65" s="12"/>
      <c r="I65" s="12"/>
      <c r="J65" s="12"/>
      <c r="K65" s="12"/>
      <c r="L65" s="12"/>
      <c r="M65" s="12"/>
      <c r="N65" s="10">
        <v>66</v>
      </c>
      <c r="O65" s="10" t="s">
        <v>165</v>
      </c>
      <c r="P65" s="11" t="s">
        <v>94</v>
      </c>
      <c r="Q65" s="12"/>
      <c r="R65" s="11"/>
    </row>
    <row r="66" spans="1:18" s="7" customFormat="1" ht="39" x14ac:dyDescent="0.35">
      <c r="A66" s="12"/>
      <c r="B66" s="12"/>
      <c r="C66" s="12"/>
      <c r="D66" s="12"/>
      <c r="E66" s="12"/>
      <c r="F66" s="12"/>
      <c r="G66" s="12"/>
      <c r="H66" s="12"/>
      <c r="I66" s="12"/>
      <c r="J66" s="12"/>
      <c r="K66" s="12"/>
      <c r="L66" s="12"/>
      <c r="M66" s="12"/>
      <c r="N66" s="14">
        <v>67</v>
      </c>
      <c r="O66" s="10" t="s">
        <v>48</v>
      </c>
      <c r="P66" s="11" t="s">
        <v>92</v>
      </c>
      <c r="Q66" s="12"/>
      <c r="R66" s="11"/>
    </row>
    <row r="67" spans="1:18" s="7" customFormat="1" ht="39" x14ac:dyDescent="0.35">
      <c r="A67" s="12"/>
      <c r="B67" s="12"/>
      <c r="C67" s="12"/>
      <c r="D67" s="12"/>
      <c r="E67" s="12"/>
      <c r="F67" s="12"/>
      <c r="G67" s="12"/>
      <c r="H67" s="12"/>
      <c r="I67" s="12"/>
      <c r="J67" s="12"/>
      <c r="K67" s="12"/>
      <c r="L67" s="12"/>
      <c r="M67" s="12"/>
      <c r="N67" s="10">
        <v>68</v>
      </c>
      <c r="O67" s="10" t="s">
        <v>43</v>
      </c>
      <c r="P67" s="11" t="s">
        <v>44</v>
      </c>
      <c r="Q67" s="12"/>
      <c r="R67" s="11"/>
    </row>
    <row r="68" spans="1:18" s="7" customFormat="1" ht="13" x14ac:dyDescent="0.35">
      <c r="A68" s="12"/>
      <c r="B68" s="12"/>
      <c r="C68" s="12"/>
      <c r="D68" s="12"/>
      <c r="E68" s="12"/>
      <c r="F68" s="12"/>
      <c r="G68" s="12"/>
      <c r="H68" s="12"/>
      <c r="I68" s="12"/>
      <c r="J68" s="12"/>
      <c r="K68" s="12"/>
      <c r="L68" s="12"/>
      <c r="M68" s="12"/>
      <c r="N68" s="10">
        <v>69</v>
      </c>
      <c r="O68" s="10" t="s">
        <v>98</v>
      </c>
      <c r="P68" s="11" t="s">
        <v>229</v>
      </c>
      <c r="Q68" s="12"/>
      <c r="R68" s="11"/>
    </row>
    <row r="69" spans="1:18" s="7" customFormat="1" ht="39" x14ac:dyDescent="0.35">
      <c r="A69" s="12"/>
      <c r="B69" s="12"/>
      <c r="C69" s="12"/>
      <c r="D69" s="12"/>
      <c r="E69" s="12"/>
      <c r="F69" s="12"/>
      <c r="G69" s="12"/>
      <c r="H69" s="12"/>
      <c r="I69" s="12"/>
      <c r="J69" s="12"/>
      <c r="K69" s="12"/>
      <c r="L69" s="12"/>
      <c r="M69" s="12"/>
      <c r="N69" s="14">
        <v>70</v>
      </c>
      <c r="O69" s="10" t="s">
        <v>29</v>
      </c>
      <c r="P69" s="11" t="s">
        <v>47</v>
      </c>
      <c r="Q69" s="12"/>
      <c r="R69" s="11"/>
    </row>
    <row r="70" spans="1:18" s="7" customFormat="1" ht="28" customHeight="1" x14ac:dyDescent="0.35">
      <c r="A70" s="12"/>
      <c r="B70" s="12"/>
      <c r="C70" s="12"/>
      <c r="D70" s="12"/>
      <c r="E70" s="12"/>
      <c r="F70" s="12"/>
      <c r="G70" s="12"/>
      <c r="H70" s="12"/>
      <c r="I70" s="12"/>
      <c r="J70" s="12"/>
      <c r="K70" s="12"/>
      <c r="L70" s="12"/>
      <c r="M70" s="12"/>
      <c r="N70" s="10">
        <v>71</v>
      </c>
      <c r="O70" s="11" t="s">
        <v>99</v>
      </c>
      <c r="P70" s="11" t="s">
        <v>103</v>
      </c>
      <c r="Q70" s="12" t="s">
        <v>105</v>
      </c>
      <c r="R70" s="11"/>
    </row>
    <row r="71" spans="1:18" s="7" customFormat="1" ht="34.5" customHeight="1" x14ac:dyDescent="0.35">
      <c r="A71" s="12"/>
      <c r="B71" s="12"/>
      <c r="C71" s="12"/>
      <c r="D71" s="12"/>
      <c r="E71" s="12"/>
      <c r="F71" s="12"/>
      <c r="G71" s="12"/>
      <c r="H71" s="12"/>
      <c r="I71" s="12"/>
      <c r="J71" s="12"/>
      <c r="K71" s="12"/>
      <c r="L71" s="12"/>
      <c r="M71" s="12"/>
      <c r="N71" s="10">
        <v>72</v>
      </c>
      <c r="O71" s="10" t="s">
        <v>166</v>
      </c>
      <c r="P71" s="11" t="s">
        <v>94</v>
      </c>
      <c r="Q71" s="12"/>
      <c r="R71" s="11"/>
    </row>
    <row r="72" spans="1:18" s="7" customFormat="1" ht="39" x14ac:dyDescent="0.35">
      <c r="A72" s="12"/>
      <c r="B72" s="12"/>
      <c r="C72" s="12"/>
      <c r="D72" s="12"/>
      <c r="E72" s="12"/>
      <c r="F72" s="12"/>
      <c r="G72" s="12"/>
      <c r="H72" s="12"/>
      <c r="I72" s="12"/>
      <c r="J72" s="12"/>
      <c r="K72" s="12"/>
      <c r="L72" s="12"/>
      <c r="M72" s="12"/>
      <c r="N72" s="14">
        <v>73</v>
      </c>
      <c r="O72" s="10" t="s">
        <v>48</v>
      </c>
      <c r="P72" s="11" t="s">
        <v>104</v>
      </c>
      <c r="Q72" s="12"/>
      <c r="R72" s="11"/>
    </row>
    <row r="73" spans="1:18" s="7" customFormat="1" ht="39" x14ac:dyDescent="0.35">
      <c r="A73" s="12"/>
      <c r="B73" s="12"/>
      <c r="C73" s="12"/>
      <c r="D73" s="12"/>
      <c r="E73" s="12"/>
      <c r="F73" s="12"/>
      <c r="G73" s="12"/>
      <c r="H73" s="12"/>
      <c r="I73" s="12"/>
      <c r="J73" s="12"/>
      <c r="K73" s="12"/>
      <c r="L73" s="12"/>
      <c r="M73" s="12"/>
      <c r="N73" s="10">
        <v>74</v>
      </c>
      <c r="O73" s="10" t="s">
        <v>100</v>
      </c>
      <c r="P73" s="11" t="s">
        <v>44</v>
      </c>
      <c r="Q73" s="12"/>
      <c r="R73" s="11"/>
    </row>
    <row r="74" spans="1:18" s="7" customFormat="1" ht="13" x14ac:dyDescent="0.35">
      <c r="A74" s="12"/>
      <c r="B74" s="12"/>
      <c r="C74" s="12"/>
      <c r="D74" s="12"/>
      <c r="E74" s="12"/>
      <c r="F74" s="12"/>
      <c r="G74" s="12"/>
      <c r="H74" s="12"/>
      <c r="I74" s="12"/>
      <c r="J74" s="12"/>
      <c r="K74" s="12"/>
      <c r="L74" s="12"/>
      <c r="M74" s="12"/>
      <c r="N74" s="10">
        <v>75</v>
      </c>
      <c r="O74" s="10" t="s">
        <v>101</v>
      </c>
      <c r="P74" s="11" t="s">
        <v>229</v>
      </c>
      <c r="Q74" s="12"/>
      <c r="R74" s="11"/>
    </row>
    <row r="75" spans="1:18" s="7" customFormat="1" ht="39" x14ac:dyDescent="0.35">
      <c r="A75" s="12"/>
      <c r="B75" s="12"/>
      <c r="C75" s="12"/>
      <c r="D75" s="12"/>
      <c r="E75" s="12"/>
      <c r="F75" s="12"/>
      <c r="G75" s="12"/>
      <c r="H75" s="12"/>
      <c r="I75" s="12"/>
      <c r="J75" s="12"/>
      <c r="K75" s="12"/>
      <c r="L75" s="12"/>
      <c r="M75" s="12"/>
      <c r="N75" s="14">
        <v>76</v>
      </c>
      <c r="O75" s="10" t="s">
        <v>29</v>
      </c>
      <c r="P75" s="11" t="s">
        <v>47</v>
      </c>
      <c r="Q75" s="12"/>
      <c r="R75" s="11"/>
    </row>
    <row r="76" spans="1:18" s="7" customFormat="1" ht="28" customHeight="1" x14ac:dyDescent="0.35">
      <c r="A76" s="12"/>
      <c r="B76" s="12"/>
      <c r="C76" s="12"/>
      <c r="D76" s="12"/>
      <c r="E76" s="12"/>
      <c r="F76" s="12"/>
      <c r="G76" s="12"/>
      <c r="H76" s="12"/>
      <c r="I76" s="12"/>
      <c r="J76" s="12"/>
      <c r="K76" s="12"/>
      <c r="L76" s="12"/>
      <c r="M76" s="12"/>
      <c r="N76" s="10">
        <v>77</v>
      </c>
      <c r="O76" s="11" t="s">
        <v>106</v>
      </c>
      <c r="P76" s="11" t="s">
        <v>107</v>
      </c>
      <c r="Q76" s="12" t="s">
        <v>108</v>
      </c>
      <c r="R76" s="11"/>
    </row>
    <row r="77" spans="1:18" s="7" customFormat="1" ht="34.5" customHeight="1" x14ac:dyDescent="0.35">
      <c r="A77" s="12"/>
      <c r="B77" s="12"/>
      <c r="C77" s="12"/>
      <c r="D77" s="12"/>
      <c r="E77" s="12"/>
      <c r="F77" s="12"/>
      <c r="G77" s="12"/>
      <c r="H77" s="12"/>
      <c r="I77" s="12"/>
      <c r="J77" s="12"/>
      <c r="K77" s="12"/>
      <c r="L77" s="12"/>
      <c r="M77" s="12"/>
      <c r="N77" s="10">
        <v>78</v>
      </c>
      <c r="O77" s="10" t="s">
        <v>167</v>
      </c>
      <c r="P77" s="11" t="s">
        <v>56</v>
      </c>
      <c r="Q77" s="12"/>
      <c r="R77" s="11"/>
    </row>
    <row r="78" spans="1:18" s="7" customFormat="1" ht="26" x14ac:dyDescent="0.35">
      <c r="A78" s="12"/>
      <c r="B78" s="12"/>
      <c r="C78" s="12"/>
      <c r="D78" s="12"/>
      <c r="E78" s="12"/>
      <c r="F78" s="12"/>
      <c r="G78" s="12"/>
      <c r="H78" s="12"/>
      <c r="I78" s="12"/>
      <c r="J78" s="12"/>
      <c r="K78" s="12"/>
      <c r="L78" s="12"/>
      <c r="M78" s="12"/>
      <c r="N78" s="14">
        <v>79</v>
      </c>
      <c r="O78" s="10" t="s">
        <v>228</v>
      </c>
      <c r="P78" s="11" t="s">
        <v>57</v>
      </c>
      <c r="Q78" s="12"/>
      <c r="R78" s="11"/>
    </row>
    <row r="79" spans="1:18" s="7" customFormat="1" ht="13" x14ac:dyDescent="0.35">
      <c r="A79" s="12"/>
      <c r="B79" s="12"/>
      <c r="C79" s="12"/>
      <c r="D79" s="12"/>
      <c r="E79" s="12"/>
      <c r="F79" s="12"/>
      <c r="G79" s="12"/>
      <c r="H79" s="12"/>
      <c r="I79" s="12"/>
      <c r="J79" s="12"/>
      <c r="K79" s="12"/>
      <c r="L79" s="12"/>
      <c r="M79" s="12"/>
      <c r="N79" s="10">
        <v>80</v>
      </c>
      <c r="O79" s="10" t="s">
        <v>58</v>
      </c>
      <c r="P79" s="11" t="s">
        <v>60</v>
      </c>
      <c r="Q79" s="12"/>
      <c r="R79" s="11"/>
    </row>
    <row r="80" spans="1:18" s="7" customFormat="1" ht="39" x14ac:dyDescent="0.35">
      <c r="A80" s="12"/>
      <c r="B80" s="12"/>
      <c r="C80" s="12"/>
      <c r="D80" s="12"/>
      <c r="E80" s="12"/>
      <c r="F80" s="12"/>
      <c r="G80" s="12"/>
      <c r="H80" s="12"/>
      <c r="I80" s="12"/>
      <c r="J80" s="12"/>
      <c r="K80" s="12"/>
      <c r="L80" s="12"/>
      <c r="M80" s="12"/>
      <c r="N80" s="10">
        <v>81</v>
      </c>
      <c r="O80" s="10" t="s">
        <v>48</v>
      </c>
      <c r="P80" s="11" t="s">
        <v>111</v>
      </c>
      <c r="Q80" s="12"/>
      <c r="R80" s="11"/>
    </row>
    <row r="81" spans="1:18" s="7" customFormat="1" ht="52" x14ac:dyDescent="0.35">
      <c r="A81" s="12"/>
      <c r="B81" s="12"/>
      <c r="C81" s="12"/>
      <c r="D81" s="12"/>
      <c r="E81" s="12"/>
      <c r="F81" s="12"/>
      <c r="G81" s="12"/>
      <c r="H81" s="12"/>
      <c r="I81" s="12"/>
      <c r="J81" s="12"/>
      <c r="K81" s="12"/>
      <c r="L81" s="12"/>
      <c r="M81" s="12"/>
      <c r="N81" s="14">
        <v>82</v>
      </c>
      <c r="O81" s="10" t="s">
        <v>113</v>
      </c>
      <c r="P81" s="11" t="s">
        <v>110</v>
      </c>
      <c r="Q81" s="12"/>
      <c r="R81" s="11"/>
    </row>
    <row r="82" spans="1:18" s="7" customFormat="1" ht="41.5" customHeight="1" x14ac:dyDescent="0.35">
      <c r="A82" s="12"/>
      <c r="B82" s="12"/>
      <c r="C82" s="12"/>
      <c r="D82" s="12"/>
      <c r="E82" s="12"/>
      <c r="F82" s="12"/>
      <c r="G82" s="12"/>
      <c r="H82" s="12"/>
      <c r="I82" s="12"/>
      <c r="J82" s="12"/>
      <c r="K82" s="12"/>
      <c r="L82" s="12"/>
      <c r="M82" s="12"/>
      <c r="N82" s="10">
        <v>83</v>
      </c>
      <c r="O82" s="10" t="s">
        <v>64</v>
      </c>
      <c r="P82" s="11" t="s">
        <v>63</v>
      </c>
      <c r="Q82" s="12"/>
      <c r="R82" s="11"/>
    </row>
    <row r="83" spans="1:18" s="7" customFormat="1" ht="41.5" customHeight="1" x14ac:dyDescent="0.35">
      <c r="A83" s="12"/>
      <c r="B83" s="12"/>
      <c r="C83" s="12"/>
      <c r="D83" s="12"/>
      <c r="E83" s="12"/>
      <c r="F83" s="12"/>
      <c r="G83" s="12"/>
      <c r="H83" s="12"/>
      <c r="I83" s="12"/>
      <c r="J83" s="12"/>
      <c r="K83" s="12"/>
      <c r="L83" s="12"/>
      <c r="M83" s="12"/>
      <c r="N83" s="10">
        <v>84</v>
      </c>
      <c r="O83" s="10" t="s">
        <v>65</v>
      </c>
      <c r="P83" s="11" t="s">
        <v>57</v>
      </c>
      <c r="Q83" s="12"/>
      <c r="R83" s="11"/>
    </row>
    <row r="84" spans="1:18" s="7" customFormat="1" ht="41.5" customHeight="1" x14ac:dyDescent="0.35">
      <c r="A84" s="12"/>
      <c r="B84" s="12"/>
      <c r="C84" s="12"/>
      <c r="D84" s="12"/>
      <c r="E84" s="12"/>
      <c r="F84" s="12"/>
      <c r="G84" s="12"/>
      <c r="H84" s="12"/>
      <c r="I84" s="12"/>
      <c r="J84" s="12"/>
      <c r="K84" s="12"/>
      <c r="L84" s="12"/>
      <c r="M84" s="12"/>
      <c r="N84" s="14">
        <v>85</v>
      </c>
      <c r="O84" s="10" t="s">
        <v>66</v>
      </c>
      <c r="P84" s="11" t="s">
        <v>47</v>
      </c>
      <c r="Q84" s="12"/>
      <c r="R84" s="18"/>
    </row>
    <row r="85" spans="1:18" s="7" customFormat="1" ht="28" customHeight="1" x14ac:dyDescent="0.35">
      <c r="A85" s="12"/>
      <c r="B85" s="12"/>
      <c r="C85" s="12"/>
      <c r="D85" s="12"/>
      <c r="E85" s="12"/>
      <c r="F85" s="12"/>
      <c r="G85" s="12"/>
      <c r="H85" s="12"/>
      <c r="I85" s="12"/>
      <c r="J85" s="12"/>
      <c r="K85" s="12"/>
      <c r="L85" s="12"/>
      <c r="M85" s="12"/>
      <c r="N85" s="10">
        <v>86</v>
      </c>
      <c r="O85" s="11" t="s">
        <v>114</v>
      </c>
      <c r="P85" s="11" t="s">
        <v>115</v>
      </c>
      <c r="Q85" s="12" t="s">
        <v>125</v>
      </c>
      <c r="R85" s="11"/>
    </row>
    <row r="86" spans="1:18" s="7" customFormat="1" ht="34.5" customHeight="1" x14ac:dyDescent="0.35">
      <c r="A86" s="12"/>
      <c r="B86" s="12"/>
      <c r="C86" s="12"/>
      <c r="D86" s="12"/>
      <c r="E86" s="12"/>
      <c r="F86" s="12"/>
      <c r="G86" s="12"/>
      <c r="H86" s="12"/>
      <c r="I86" s="12"/>
      <c r="J86" s="12"/>
      <c r="K86" s="12"/>
      <c r="L86" s="12"/>
      <c r="M86" s="12"/>
      <c r="N86" s="10">
        <v>87</v>
      </c>
      <c r="O86" s="10" t="s">
        <v>168</v>
      </c>
      <c r="P86" s="11" t="s">
        <v>71</v>
      </c>
      <c r="Q86" s="12"/>
      <c r="R86" s="11"/>
    </row>
    <row r="87" spans="1:18" s="7" customFormat="1" ht="41.5" customHeight="1" x14ac:dyDescent="0.35">
      <c r="A87" s="12"/>
      <c r="B87" s="12"/>
      <c r="C87" s="12"/>
      <c r="D87" s="12"/>
      <c r="E87" s="12"/>
      <c r="F87" s="12"/>
      <c r="G87" s="12"/>
      <c r="H87" s="12"/>
      <c r="I87" s="12"/>
      <c r="J87" s="12"/>
      <c r="K87" s="12"/>
      <c r="L87" s="12"/>
      <c r="M87" s="12"/>
      <c r="N87" s="14">
        <v>88</v>
      </c>
      <c r="O87" s="10" t="s">
        <v>72</v>
      </c>
      <c r="P87" s="11" t="s">
        <v>63</v>
      </c>
      <c r="Q87" s="12"/>
      <c r="R87" s="11"/>
    </row>
    <row r="88" spans="1:18" s="7" customFormat="1" ht="41.5" customHeight="1" x14ac:dyDescent="0.35">
      <c r="A88" s="12"/>
      <c r="B88" s="12"/>
      <c r="C88" s="12"/>
      <c r="D88" s="12"/>
      <c r="E88" s="12"/>
      <c r="F88" s="12"/>
      <c r="G88" s="12"/>
      <c r="H88" s="12"/>
      <c r="I88" s="12"/>
      <c r="J88" s="12"/>
      <c r="K88" s="12"/>
      <c r="L88" s="12"/>
      <c r="M88" s="12"/>
      <c r="N88" s="10">
        <v>89</v>
      </c>
      <c r="O88" s="10" t="s">
        <v>81</v>
      </c>
      <c r="P88" s="11" t="s">
        <v>230</v>
      </c>
      <c r="Q88" s="12"/>
      <c r="R88" s="11"/>
    </row>
    <row r="89" spans="1:18" s="7" customFormat="1" ht="35.5" customHeight="1" x14ac:dyDescent="0.35">
      <c r="A89" s="12"/>
      <c r="B89" s="12"/>
      <c r="C89" s="12"/>
      <c r="D89" s="12"/>
      <c r="E89" s="12"/>
      <c r="F89" s="12"/>
      <c r="G89" s="12"/>
      <c r="H89" s="12"/>
      <c r="I89" s="12"/>
      <c r="J89" s="12"/>
      <c r="K89" s="12"/>
      <c r="L89" s="12"/>
      <c r="M89" s="12"/>
      <c r="N89" s="10">
        <v>90</v>
      </c>
      <c r="O89" s="10" t="s">
        <v>231</v>
      </c>
      <c r="P89" s="11" t="s">
        <v>57</v>
      </c>
      <c r="Q89" s="12"/>
      <c r="R89" s="11"/>
    </row>
    <row r="90" spans="1:18" s="7" customFormat="1" ht="41.5" customHeight="1" x14ac:dyDescent="0.35">
      <c r="A90" s="12"/>
      <c r="B90" s="12"/>
      <c r="C90" s="12"/>
      <c r="D90" s="12"/>
      <c r="E90" s="12"/>
      <c r="F90" s="12"/>
      <c r="G90" s="12"/>
      <c r="H90" s="12"/>
      <c r="I90" s="12"/>
      <c r="J90" s="12"/>
      <c r="K90" s="12"/>
      <c r="L90" s="12"/>
      <c r="M90" s="12"/>
      <c r="N90" s="14">
        <v>91</v>
      </c>
      <c r="O90" s="10" t="s">
        <v>48</v>
      </c>
      <c r="P90" s="11" t="s">
        <v>118</v>
      </c>
      <c r="Q90" s="12"/>
      <c r="R90" s="11"/>
    </row>
    <row r="91" spans="1:18" s="7" customFormat="1" ht="41.5" customHeight="1" x14ac:dyDescent="0.35">
      <c r="A91" s="12"/>
      <c r="B91" s="12"/>
      <c r="C91" s="12"/>
      <c r="D91" s="12"/>
      <c r="E91" s="12"/>
      <c r="F91" s="12"/>
      <c r="G91" s="12"/>
      <c r="H91" s="12"/>
      <c r="I91" s="12"/>
      <c r="J91" s="12"/>
      <c r="K91" s="12"/>
      <c r="L91" s="12"/>
      <c r="M91" s="12"/>
      <c r="N91" s="10">
        <v>92</v>
      </c>
      <c r="O91" s="10" t="s">
        <v>123</v>
      </c>
      <c r="P91" s="11" t="s">
        <v>232</v>
      </c>
      <c r="Q91" s="12"/>
      <c r="R91" s="11"/>
    </row>
    <row r="92" spans="1:18" s="7" customFormat="1" ht="41.5" customHeight="1" x14ac:dyDescent="0.35">
      <c r="A92" s="12"/>
      <c r="B92" s="12"/>
      <c r="C92" s="12"/>
      <c r="D92" s="12"/>
      <c r="E92" s="12"/>
      <c r="F92" s="12"/>
      <c r="G92" s="12"/>
      <c r="H92" s="12"/>
      <c r="I92" s="12"/>
      <c r="J92" s="12"/>
      <c r="K92" s="12"/>
      <c r="L92" s="12"/>
      <c r="M92" s="12"/>
      <c r="N92" s="10">
        <v>93</v>
      </c>
      <c r="O92" s="10" t="s">
        <v>64</v>
      </c>
      <c r="P92" s="11" t="s">
        <v>63</v>
      </c>
      <c r="Q92" s="12"/>
      <c r="R92" s="11"/>
    </row>
    <row r="93" spans="1:18" s="7" customFormat="1" ht="41.5" customHeight="1" x14ac:dyDescent="0.35">
      <c r="A93" s="12"/>
      <c r="B93" s="12"/>
      <c r="C93" s="12"/>
      <c r="D93" s="12"/>
      <c r="E93" s="12"/>
      <c r="F93" s="12"/>
      <c r="G93" s="12"/>
      <c r="H93" s="12"/>
      <c r="I93" s="12"/>
      <c r="J93" s="12"/>
      <c r="K93" s="12"/>
      <c r="L93" s="12"/>
      <c r="M93" s="12"/>
      <c r="N93" s="14">
        <v>94</v>
      </c>
      <c r="O93" s="10" t="s">
        <v>234</v>
      </c>
      <c r="P93" s="11" t="s">
        <v>233</v>
      </c>
      <c r="Q93" s="12"/>
      <c r="R93" s="11"/>
    </row>
    <row r="94" spans="1:18" s="7" customFormat="1" ht="41.5" customHeight="1" x14ac:dyDescent="0.35">
      <c r="A94" s="12"/>
      <c r="B94" s="12"/>
      <c r="C94" s="12"/>
      <c r="D94" s="12"/>
      <c r="E94" s="12"/>
      <c r="F94" s="12"/>
      <c r="G94" s="12"/>
      <c r="H94" s="12"/>
      <c r="I94" s="12"/>
      <c r="J94" s="12"/>
      <c r="K94" s="12"/>
      <c r="L94" s="12"/>
      <c r="M94" s="12"/>
      <c r="N94" s="10">
        <v>95</v>
      </c>
      <c r="O94" s="10" t="s">
        <v>235</v>
      </c>
      <c r="P94" s="11" t="s">
        <v>57</v>
      </c>
      <c r="Q94" s="12"/>
      <c r="R94" s="11"/>
    </row>
    <row r="95" spans="1:18" s="7" customFormat="1" ht="41.5" customHeight="1" x14ac:dyDescent="0.35">
      <c r="A95" s="12"/>
      <c r="B95" s="12"/>
      <c r="C95" s="12"/>
      <c r="D95" s="12"/>
      <c r="E95" s="12"/>
      <c r="F95" s="12"/>
      <c r="G95" s="12"/>
      <c r="H95" s="12"/>
      <c r="I95" s="12"/>
      <c r="J95" s="12"/>
      <c r="K95" s="12"/>
      <c r="L95" s="12"/>
      <c r="M95" s="12"/>
      <c r="N95" s="10">
        <v>96</v>
      </c>
      <c r="O95" s="10" t="s">
        <v>66</v>
      </c>
      <c r="P95" s="11" t="s">
        <v>47</v>
      </c>
      <c r="Q95" s="12"/>
      <c r="R95" s="18"/>
    </row>
    <row r="96" spans="1:18" s="7" customFormat="1" ht="28" customHeight="1" x14ac:dyDescent="0.35">
      <c r="A96" s="12"/>
      <c r="B96" s="12"/>
      <c r="C96" s="12"/>
      <c r="D96" s="12"/>
      <c r="E96" s="12"/>
      <c r="F96" s="12"/>
      <c r="G96" s="12"/>
      <c r="H96" s="12"/>
      <c r="I96" s="12"/>
      <c r="J96" s="12"/>
      <c r="K96" s="12"/>
      <c r="L96" s="12"/>
      <c r="M96" s="12"/>
      <c r="N96" s="14">
        <v>97</v>
      </c>
      <c r="O96" s="11" t="s">
        <v>126</v>
      </c>
      <c r="P96" s="11" t="s">
        <v>128</v>
      </c>
      <c r="Q96" s="12" t="s">
        <v>125</v>
      </c>
      <c r="R96" s="11"/>
    </row>
    <row r="97" spans="1:18" s="7" customFormat="1" ht="34.5" customHeight="1" x14ac:dyDescent="0.35">
      <c r="A97" s="12"/>
      <c r="B97" s="12"/>
      <c r="C97" s="12"/>
      <c r="D97" s="12"/>
      <c r="E97" s="12"/>
      <c r="F97" s="12"/>
      <c r="G97" s="12"/>
      <c r="H97" s="12"/>
      <c r="I97" s="12"/>
      <c r="J97" s="12"/>
      <c r="K97" s="12"/>
      <c r="L97" s="12"/>
      <c r="M97" s="12"/>
      <c r="N97" s="10">
        <v>98</v>
      </c>
      <c r="O97" s="10" t="s">
        <v>169</v>
      </c>
      <c r="P97" s="11" t="s">
        <v>71</v>
      </c>
      <c r="Q97" s="12"/>
      <c r="R97" s="11"/>
    </row>
    <row r="98" spans="1:18" s="7" customFormat="1" ht="41.5" customHeight="1" x14ac:dyDescent="0.35">
      <c r="A98" s="12"/>
      <c r="B98" s="12"/>
      <c r="C98" s="12"/>
      <c r="D98" s="12"/>
      <c r="E98" s="12"/>
      <c r="F98" s="12"/>
      <c r="G98" s="12"/>
      <c r="H98" s="12"/>
      <c r="I98" s="12"/>
      <c r="J98" s="12"/>
      <c r="K98" s="12"/>
      <c r="L98" s="12"/>
      <c r="M98" s="12"/>
      <c r="N98" s="10">
        <v>99</v>
      </c>
      <c r="O98" s="10" t="s">
        <v>72</v>
      </c>
      <c r="P98" s="11" t="s">
        <v>63</v>
      </c>
      <c r="Q98" s="12"/>
      <c r="R98" s="11"/>
    </row>
    <row r="99" spans="1:18" s="7" customFormat="1" ht="41.5" customHeight="1" x14ac:dyDescent="0.35">
      <c r="A99" s="12"/>
      <c r="B99" s="12"/>
      <c r="C99" s="12"/>
      <c r="D99" s="12"/>
      <c r="E99" s="12"/>
      <c r="F99" s="12"/>
      <c r="G99" s="12"/>
      <c r="H99" s="12"/>
      <c r="I99" s="12"/>
      <c r="J99" s="12"/>
      <c r="K99" s="12"/>
      <c r="L99" s="12"/>
      <c r="M99" s="12"/>
      <c r="N99" s="14">
        <v>100</v>
      </c>
      <c r="O99" s="10" t="s">
        <v>239</v>
      </c>
      <c r="P99" s="11" t="s">
        <v>236</v>
      </c>
      <c r="Q99" s="12"/>
      <c r="R99" s="11"/>
    </row>
    <row r="100" spans="1:18" s="7" customFormat="1" ht="35.5" customHeight="1" x14ac:dyDescent="0.35">
      <c r="A100" s="12"/>
      <c r="B100" s="12"/>
      <c r="C100" s="12"/>
      <c r="D100" s="12"/>
      <c r="E100" s="12"/>
      <c r="F100" s="12"/>
      <c r="G100" s="12"/>
      <c r="H100" s="12"/>
      <c r="I100" s="12"/>
      <c r="J100" s="12"/>
      <c r="K100" s="12"/>
      <c r="L100" s="12"/>
      <c r="M100" s="12"/>
      <c r="N100" s="10">
        <v>101</v>
      </c>
      <c r="O100" s="10" t="s">
        <v>240</v>
      </c>
      <c r="P100" s="11" t="s">
        <v>57</v>
      </c>
      <c r="Q100" s="12"/>
      <c r="R100" s="11"/>
    </row>
    <row r="101" spans="1:18" s="7" customFormat="1" ht="41.5" customHeight="1" x14ac:dyDescent="0.35">
      <c r="A101" s="12"/>
      <c r="B101" s="12"/>
      <c r="C101" s="12"/>
      <c r="D101" s="12"/>
      <c r="E101" s="12"/>
      <c r="F101" s="12"/>
      <c r="G101" s="12"/>
      <c r="H101" s="12"/>
      <c r="I101" s="12"/>
      <c r="J101" s="12"/>
      <c r="K101" s="12"/>
      <c r="L101" s="12"/>
      <c r="M101" s="12"/>
      <c r="N101" s="10">
        <v>102</v>
      </c>
      <c r="O101" s="10" t="s">
        <v>48</v>
      </c>
      <c r="P101" s="11" t="s">
        <v>129</v>
      </c>
      <c r="Q101" s="12"/>
      <c r="R101" s="11"/>
    </row>
    <row r="102" spans="1:18" s="7" customFormat="1" ht="41.5" customHeight="1" x14ac:dyDescent="0.35">
      <c r="A102" s="12"/>
      <c r="B102" s="12"/>
      <c r="C102" s="12"/>
      <c r="D102" s="12"/>
      <c r="E102" s="12"/>
      <c r="F102" s="12"/>
      <c r="G102" s="12"/>
      <c r="H102" s="12"/>
      <c r="I102" s="12"/>
      <c r="J102" s="12"/>
      <c r="K102" s="12"/>
      <c r="L102" s="12"/>
      <c r="M102" s="12"/>
      <c r="N102" s="14">
        <v>103</v>
      </c>
      <c r="O102" s="10" t="s">
        <v>127</v>
      </c>
      <c r="P102" s="11" t="s">
        <v>119</v>
      </c>
      <c r="Q102" s="12"/>
      <c r="R102" s="11"/>
    </row>
    <row r="103" spans="1:18" s="7" customFormat="1" ht="41.5" customHeight="1" x14ac:dyDescent="0.35">
      <c r="A103" s="12"/>
      <c r="B103" s="12"/>
      <c r="C103" s="12"/>
      <c r="D103" s="12"/>
      <c r="E103" s="12"/>
      <c r="F103" s="12"/>
      <c r="G103" s="12"/>
      <c r="H103" s="12"/>
      <c r="I103" s="12"/>
      <c r="J103" s="12"/>
      <c r="K103" s="12"/>
      <c r="L103" s="12"/>
      <c r="M103" s="12"/>
      <c r="N103" s="10">
        <v>104</v>
      </c>
      <c r="O103" s="10" t="s">
        <v>64</v>
      </c>
      <c r="P103" s="11" t="s">
        <v>63</v>
      </c>
      <c r="Q103" s="12"/>
      <c r="R103" s="11"/>
    </row>
    <row r="104" spans="1:18" s="7" customFormat="1" ht="41.5" customHeight="1" x14ac:dyDescent="0.35">
      <c r="A104" s="12"/>
      <c r="B104" s="12"/>
      <c r="C104" s="12"/>
      <c r="D104" s="12"/>
      <c r="E104" s="12"/>
      <c r="F104" s="12"/>
      <c r="G104" s="12"/>
      <c r="H104" s="12"/>
      <c r="I104" s="12"/>
      <c r="J104" s="12"/>
      <c r="K104" s="12"/>
      <c r="L104" s="12"/>
      <c r="M104" s="12"/>
      <c r="N104" s="10">
        <v>105</v>
      </c>
      <c r="O104" s="10" t="s">
        <v>234</v>
      </c>
      <c r="P104" s="11" t="s">
        <v>233</v>
      </c>
      <c r="Q104" s="12"/>
      <c r="R104" s="11"/>
    </row>
    <row r="105" spans="1:18" s="7" customFormat="1" ht="41.5" customHeight="1" x14ac:dyDescent="0.35">
      <c r="A105" s="12"/>
      <c r="B105" s="12"/>
      <c r="C105" s="12"/>
      <c r="D105" s="12"/>
      <c r="E105" s="12"/>
      <c r="F105" s="12"/>
      <c r="G105" s="12"/>
      <c r="H105" s="12"/>
      <c r="I105" s="12"/>
      <c r="J105" s="12"/>
      <c r="K105" s="12"/>
      <c r="L105" s="12"/>
      <c r="M105" s="12"/>
      <c r="N105" s="14">
        <v>106</v>
      </c>
      <c r="O105" s="10" t="s">
        <v>235</v>
      </c>
      <c r="P105" s="11" t="s">
        <v>57</v>
      </c>
      <c r="Q105" s="12"/>
      <c r="R105" s="11"/>
    </row>
    <row r="106" spans="1:18" s="7" customFormat="1" ht="41.5" customHeight="1" x14ac:dyDescent="0.35">
      <c r="A106" s="12"/>
      <c r="B106" s="12"/>
      <c r="C106" s="12"/>
      <c r="D106" s="12"/>
      <c r="E106" s="12"/>
      <c r="F106" s="12"/>
      <c r="G106" s="12"/>
      <c r="H106" s="12"/>
      <c r="I106" s="12"/>
      <c r="J106" s="12"/>
      <c r="K106" s="12"/>
      <c r="L106" s="12"/>
      <c r="M106" s="12"/>
      <c r="N106" s="10">
        <v>107</v>
      </c>
      <c r="O106" s="10" t="s">
        <v>66</v>
      </c>
      <c r="P106" s="11" t="s">
        <v>47</v>
      </c>
      <c r="Q106" s="12"/>
      <c r="R106" s="18"/>
    </row>
    <row r="107" spans="1:18" s="7" customFormat="1" ht="28" customHeight="1" x14ac:dyDescent="0.35">
      <c r="A107" s="12"/>
      <c r="B107" s="12"/>
      <c r="C107" s="12"/>
      <c r="D107" s="12"/>
      <c r="E107" s="12"/>
      <c r="F107" s="12"/>
      <c r="G107" s="12"/>
      <c r="H107" s="12"/>
      <c r="I107" s="12"/>
      <c r="J107" s="12"/>
      <c r="K107" s="12"/>
      <c r="L107" s="12"/>
      <c r="M107" s="12"/>
      <c r="N107" s="10">
        <v>108</v>
      </c>
      <c r="O107" s="11" t="s">
        <v>130</v>
      </c>
      <c r="P107" s="11" t="s">
        <v>132</v>
      </c>
      <c r="Q107" s="12" t="s">
        <v>134</v>
      </c>
      <c r="R107" s="11"/>
    </row>
    <row r="108" spans="1:18" s="7" customFormat="1" ht="34.5" customHeight="1" x14ac:dyDescent="0.35">
      <c r="A108" s="12"/>
      <c r="B108" s="12"/>
      <c r="C108" s="12"/>
      <c r="D108" s="12"/>
      <c r="E108" s="12"/>
      <c r="F108" s="12"/>
      <c r="G108" s="12"/>
      <c r="H108" s="12"/>
      <c r="I108" s="12"/>
      <c r="J108" s="12"/>
      <c r="K108" s="12"/>
      <c r="L108" s="12"/>
      <c r="M108" s="12"/>
      <c r="N108" s="14">
        <v>109</v>
      </c>
      <c r="O108" s="10" t="s">
        <v>170</v>
      </c>
      <c r="P108" s="11" t="s">
        <v>71</v>
      </c>
      <c r="Q108" s="12"/>
      <c r="R108" s="11"/>
    </row>
    <row r="109" spans="1:18" s="7" customFormat="1" ht="41.5" customHeight="1" x14ac:dyDescent="0.35">
      <c r="A109" s="12"/>
      <c r="B109" s="12"/>
      <c r="C109" s="12"/>
      <c r="D109" s="12"/>
      <c r="E109" s="12"/>
      <c r="F109" s="12"/>
      <c r="G109" s="12"/>
      <c r="H109" s="12"/>
      <c r="I109" s="12"/>
      <c r="J109" s="12"/>
      <c r="K109" s="12"/>
      <c r="L109" s="12"/>
      <c r="M109" s="12"/>
      <c r="N109" s="10">
        <v>110</v>
      </c>
      <c r="O109" s="10" t="s">
        <v>72</v>
      </c>
      <c r="P109" s="11" t="s">
        <v>63</v>
      </c>
      <c r="Q109" s="12"/>
      <c r="R109" s="11"/>
    </row>
    <row r="110" spans="1:18" s="7" customFormat="1" ht="41.5" customHeight="1" x14ac:dyDescent="0.35">
      <c r="A110" s="12"/>
      <c r="B110" s="12"/>
      <c r="C110" s="12"/>
      <c r="D110" s="12"/>
      <c r="E110" s="12"/>
      <c r="F110" s="12"/>
      <c r="G110" s="12"/>
      <c r="H110" s="12"/>
      <c r="I110" s="12"/>
      <c r="J110" s="12"/>
      <c r="K110" s="12"/>
      <c r="L110" s="12"/>
      <c r="M110" s="12"/>
      <c r="N110" s="10">
        <v>111</v>
      </c>
      <c r="O110" s="10" t="s">
        <v>238</v>
      </c>
      <c r="P110" s="11" t="s">
        <v>233</v>
      </c>
      <c r="Q110" s="12"/>
      <c r="R110" s="11"/>
    </row>
    <row r="111" spans="1:18" s="7" customFormat="1" ht="35.5" customHeight="1" x14ac:dyDescent="0.35">
      <c r="A111" s="12"/>
      <c r="B111" s="12"/>
      <c r="C111" s="12"/>
      <c r="D111" s="12"/>
      <c r="E111" s="12"/>
      <c r="F111" s="12"/>
      <c r="G111" s="12"/>
      <c r="H111" s="12"/>
      <c r="I111" s="12"/>
      <c r="J111" s="12"/>
      <c r="K111" s="12"/>
      <c r="L111" s="12"/>
      <c r="M111" s="12"/>
      <c r="N111" s="14">
        <v>112</v>
      </c>
      <c r="O111" s="10" t="s">
        <v>237</v>
      </c>
      <c r="P111" s="11" t="s">
        <v>57</v>
      </c>
      <c r="Q111" s="12"/>
      <c r="R111" s="11"/>
    </row>
    <row r="112" spans="1:18" s="7" customFormat="1" ht="41.5" customHeight="1" x14ac:dyDescent="0.35">
      <c r="A112" s="12"/>
      <c r="B112" s="12"/>
      <c r="C112" s="12"/>
      <c r="D112" s="12"/>
      <c r="E112" s="12"/>
      <c r="F112" s="12"/>
      <c r="G112" s="12"/>
      <c r="H112" s="12"/>
      <c r="I112" s="12"/>
      <c r="J112" s="12"/>
      <c r="K112" s="12"/>
      <c r="L112" s="12"/>
      <c r="M112" s="12"/>
      <c r="N112" s="10">
        <v>113</v>
      </c>
      <c r="O112" s="10" t="s">
        <v>48</v>
      </c>
      <c r="P112" s="11" t="s">
        <v>133</v>
      </c>
      <c r="Q112" s="12"/>
      <c r="R112" s="11"/>
    </row>
    <row r="113" spans="1:18" s="7" customFormat="1" ht="41.5" customHeight="1" x14ac:dyDescent="0.35">
      <c r="A113" s="12"/>
      <c r="B113" s="12"/>
      <c r="C113" s="12"/>
      <c r="D113" s="12"/>
      <c r="E113" s="12"/>
      <c r="F113" s="12"/>
      <c r="G113" s="12"/>
      <c r="H113" s="12"/>
      <c r="I113" s="12"/>
      <c r="J113" s="12"/>
      <c r="K113" s="12"/>
      <c r="L113" s="12"/>
      <c r="M113" s="12"/>
      <c r="N113" s="10">
        <v>114</v>
      </c>
      <c r="O113" s="10" t="s">
        <v>131</v>
      </c>
      <c r="P113" s="11" t="s">
        <v>119</v>
      </c>
      <c r="Q113" s="12"/>
      <c r="R113" s="11"/>
    </row>
    <row r="114" spans="1:18" s="7" customFormat="1" ht="41.5" customHeight="1" x14ac:dyDescent="0.35">
      <c r="A114" s="12"/>
      <c r="B114" s="12"/>
      <c r="C114" s="12"/>
      <c r="D114" s="12"/>
      <c r="E114" s="12"/>
      <c r="F114" s="12"/>
      <c r="G114" s="12"/>
      <c r="H114" s="12"/>
      <c r="I114" s="12"/>
      <c r="J114" s="12"/>
      <c r="K114" s="12"/>
      <c r="L114" s="12"/>
      <c r="M114" s="12"/>
      <c r="N114" s="14">
        <v>115</v>
      </c>
      <c r="O114" s="10" t="s">
        <v>64</v>
      </c>
      <c r="P114" s="11" t="s">
        <v>63</v>
      </c>
      <c r="Q114" s="12"/>
      <c r="R114" s="11"/>
    </row>
    <row r="115" spans="1:18" s="7" customFormat="1" ht="41.5" customHeight="1" x14ac:dyDescent="0.35">
      <c r="A115" s="12"/>
      <c r="B115" s="12"/>
      <c r="C115" s="12"/>
      <c r="D115" s="12"/>
      <c r="E115" s="12"/>
      <c r="F115" s="12"/>
      <c r="G115" s="12"/>
      <c r="H115" s="12"/>
      <c r="I115" s="12"/>
      <c r="J115" s="12"/>
      <c r="K115" s="12"/>
      <c r="L115" s="12"/>
      <c r="M115" s="12"/>
      <c r="N115" s="10">
        <v>116</v>
      </c>
      <c r="O115" s="10" t="s">
        <v>234</v>
      </c>
      <c r="P115" s="11" t="s">
        <v>233</v>
      </c>
      <c r="Q115" s="12"/>
      <c r="R115" s="11"/>
    </row>
    <row r="116" spans="1:18" s="7" customFormat="1" ht="41.5" customHeight="1" x14ac:dyDescent="0.35">
      <c r="A116" s="12"/>
      <c r="B116" s="12"/>
      <c r="C116" s="12"/>
      <c r="D116" s="12"/>
      <c r="E116" s="12"/>
      <c r="F116" s="12"/>
      <c r="G116" s="12"/>
      <c r="H116" s="12"/>
      <c r="I116" s="12"/>
      <c r="J116" s="12"/>
      <c r="K116" s="12"/>
      <c r="L116" s="12"/>
      <c r="M116" s="12"/>
      <c r="N116" s="10">
        <v>117</v>
      </c>
      <c r="O116" s="10" t="s">
        <v>235</v>
      </c>
      <c r="P116" s="11" t="s">
        <v>57</v>
      </c>
      <c r="Q116" s="12"/>
      <c r="R116" s="11"/>
    </row>
    <row r="117" spans="1:18" s="7" customFormat="1" ht="41.5" customHeight="1" x14ac:dyDescent="0.35">
      <c r="A117" s="12"/>
      <c r="B117" s="12"/>
      <c r="C117" s="12"/>
      <c r="D117" s="12"/>
      <c r="E117" s="12"/>
      <c r="F117" s="12"/>
      <c r="G117" s="12"/>
      <c r="H117" s="12"/>
      <c r="I117" s="12"/>
      <c r="J117" s="12"/>
      <c r="K117" s="12"/>
      <c r="L117" s="12"/>
      <c r="M117" s="12"/>
      <c r="N117" s="14">
        <v>118</v>
      </c>
      <c r="O117" s="10" t="s">
        <v>66</v>
      </c>
      <c r="P117" s="11" t="s">
        <v>47</v>
      </c>
      <c r="Q117" s="12"/>
      <c r="R117" s="18"/>
    </row>
    <row r="118" spans="1:18" s="7" customFormat="1" ht="28" customHeight="1" x14ac:dyDescent="0.35">
      <c r="A118" s="12"/>
      <c r="B118" s="12"/>
      <c r="C118" s="12"/>
      <c r="D118" s="12"/>
      <c r="E118" s="12"/>
      <c r="F118" s="12"/>
      <c r="G118" s="12"/>
      <c r="H118" s="12"/>
      <c r="I118" s="12"/>
      <c r="J118" s="12"/>
      <c r="K118" s="12"/>
      <c r="L118" s="12"/>
      <c r="M118" s="12"/>
      <c r="N118" s="10">
        <v>119</v>
      </c>
      <c r="O118" s="11" t="s">
        <v>135</v>
      </c>
      <c r="P118" s="11" t="s">
        <v>141</v>
      </c>
      <c r="Q118" s="12" t="s">
        <v>144</v>
      </c>
      <c r="R118" s="11"/>
    </row>
    <row r="119" spans="1:18" s="7" customFormat="1" ht="34.5" customHeight="1" x14ac:dyDescent="0.35">
      <c r="A119" s="12"/>
      <c r="B119" s="12"/>
      <c r="C119" s="12"/>
      <c r="D119" s="12"/>
      <c r="E119" s="12"/>
      <c r="F119" s="12"/>
      <c r="G119" s="12"/>
      <c r="H119" s="12"/>
      <c r="I119" s="12"/>
      <c r="J119" s="12"/>
      <c r="K119" s="12"/>
      <c r="L119" s="12"/>
      <c r="M119" s="12"/>
      <c r="N119" s="10">
        <v>120</v>
      </c>
      <c r="O119" s="10" t="s">
        <v>171</v>
      </c>
      <c r="P119" s="11" t="s">
        <v>94</v>
      </c>
      <c r="Q119" s="12"/>
      <c r="R119" s="11"/>
    </row>
    <row r="120" spans="1:18" s="7" customFormat="1" ht="39" x14ac:dyDescent="0.35">
      <c r="A120" s="12"/>
      <c r="B120" s="12"/>
      <c r="C120" s="12"/>
      <c r="D120" s="12"/>
      <c r="E120" s="12"/>
      <c r="F120" s="12"/>
      <c r="G120" s="12"/>
      <c r="H120" s="12"/>
      <c r="I120" s="12"/>
      <c r="J120" s="12"/>
      <c r="K120" s="12"/>
      <c r="L120" s="12"/>
      <c r="M120" s="12"/>
      <c r="N120" s="14">
        <v>121</v>
      </c>
      <c r="O120" s="10" t="s">
        <v>48</v>
      </c>
      <c r="P120" s="11" t="s">
        <v>142</v>
      </c>
      <c r="Q120" s="12"/>
      <c r="R120" s="11"/>
    </row>
    <row r="121" spans="1:18" s="7" customFormat="1" ht="39" x14ac:dyDescent="0.35">
      <c r="A121" s="12"/>
      <c r="B121" s="12"/>
      <c r="C121" s="12"/>
      <c r="D121" s="12"/>
      <c r="E121" s="12"/>
      <c r="F121" s="12"/>
      <c r="G121" s="12"/>
      <c r="H121" s="12"/>
      <c r="I121" s="12"/>
      <c r="J121" s="12"/>
      <c r="K121" s="12"/>
      <c r="L121" s="12"/>
      <c r="M121" s="12"/>
      <c r="N121" s="10">
        <v>122</v>
      </c>
      <c r="O121" s="10" t="s">
        <v>136</v>
      </c>
      <c r="P121" s="11" t="s">
        <v>44</v>
      </c>
      <c r="Q121" s="12"/>
      <c r="R121" s="11"/>
    </row>
    <row r="122" spans="1:18" s="7" customFormat="1" ht="13" x14ac:dyDescent="0.35">
      <c r="A122" s="12"/>
      <c r="B122" s="12"/>
      <c r="C122" s="12"/>
      <c r="D122" s="12"/>
      <c r="E122" s="12"/>
      <c r="F122" s="12"/>
      <c r="G122" s="12"/>
      <c r="H122" s="12"/>
      <c r="I122" s="12"/>
      <c r="J122" s="12"/>
      <c r="K122" s="12"/>
      <c r="L122" s="12"/>
      <c r="M122" s="12"/>
      <c r="N122" s="10">
        <v>123</v>
      </c>
      <c r="O122" s="10" t="s">
        <v>137</v>
      </c>
      <c r="P122" s="11" t="s">
        <v>102</v>
      </c>
      <c r="Q122" s="12"/>
      <c r="R122" s="11"/>
    </row>
    <row r="123" spans="1:18" s="7" customFormat="1" ht="39" x14ac:dyDescent="0.35">
      <c r="A123" s="12"/>
      <c r="B123" s="12"/>
      <c r="C123" s="12"/>
      <c r="D123" s="12"/>
      <c r="E123" s="12"/>
      <c r="F123" s="12"/>
      <c r="G123" s="12"/>
      <c r="H123" s="12"/>
      <c r="I123" s="12"/>
      <c r="J123" s="12"/>
      <c r="K123" s="12"/>
      <c r="L123" s="12"/>
      <c r="M123" s="12"/>
      <c r="N123" s="14">
        <v>124</v>
      </c>
      <c r="O123" s="10" t="s">
        <v>29</v>
      </c>
      <c r="P123" s="11" t="s">
        <v>47</v>
      </c>
      <c r="Q123" s="12"/>
      <c r="R123" s="11"/>
    </row>
    <row r="124" spans="1:18" s="7" customFormat="1" ht="28" customHeight="1" x14ac:dyDescent="0.35">
      <c r="A124" s="12"/>
      <c r="B124" s="12"/>
      <c r="C124" s="12"/>
      <c r="D124" s="12"/>
      <c r="E124" s="12"/>
      <c r="F124" s="12"/>
      <c r="G124" s="12"/>
      <c r="H124" s="12"/>
      <c r="I124" s="12"/>
      <c r="J124" s="12"/>
      <c r="K124" s="12"/>
      <c r="L124" s="12"/>
      <c r="M124" s="12"/>
      <c r="N124" s="10">
        <v>125</v>
      </c>
      <c r="O124" s="11" t="s">
        <v>138</v>
      </c>
      <c r="P124" s="11" t="s">
        <v>143</v>
      </c>
      <c r="Q124" s="12" t="s">
        <v>145</v>
      </c>
      <c r="R124" s="11"/>
    </row>
    <row r="125" spans="1:18" s="7" customFormat="1" ht="34.5" customHeight="1" x14ac:dyDescent="0.35">
      <c r="A125" s="12"/>
      <c r="B125" s="12"/>
      <c r="C125" s="12"/>
      <c r="D125" s="12"/>
      <c r="E125" s="12"/>
      <c r="F125" s="12"/>
      <c r="G125" s="12"/>
      <c r="H125" s="12"/>
      <c r="I125" s="12"/>
      <c r="J125" s="12"/>
      <c r="K125" s="12"/>
      <c r="L125" s="12"/>
      <c r="M125" s="12"/>
      <c r="N125" s="10">
        <v>126</v>
      </c>
      <c r="O125" s="10" t="s">
        <v>172</v>
      </c>
      <c r="P125" s="11" t="s">
        <v>94</v>
      </c>
      <c r="Q125" s="12"/>
      <c r="R125" s="11"/>
    </row>
    <row r="126" spans="1:18" s="7" customFormat="1" ht="39" x14ac:dyDescent="0.35">
      <c r="A126" s="12"/>
      <c r="B126" s="12"/>
      <c r="C126" s="12"/>
      <c r="D126" s="12"/>
      <c r="E126" s="12"/>
      <c r="F126" s="12"/>
      <c r="G126" s="12"/>
      <c r="H126" s="12"/>
      <c r="I126" s="12"/>
      <c r="J126" s="12"/>
      <c r="K126" s="12"/>
      <c r="L126" s="12"/>
      <c r="M126" s="12"/>
      <c r="N126" s="14">
        <v>127</v>
      </c>
      <c r="O126" s="10" t="s">
        <v>48</v>
      </c>
      <c r="P126" s="11" t="s">
        <v>146</v>
      </c>
      <c r="Q126" s="12"/>
      <c r="R126" s="11"/>
    </row>
    <row r="127" spans="1:18" s="7" customFormat="1" ht="39" x14ac:dyDescent="0.35">
      <c r="A127" s="12"/>
      <c r="B127" s="12"/>
      <c r="C127" s="12"/>
      <c r="D127" s="12"/>
      <c r="E127" s="12"/>
      <c r="F127" s="12"/>
      <c r="G127" s="12"/>
      <c r="H127" s="12"/>
      <c r="I127" s="12"/>
      <c r="J127" s="12"/>
      <c r="K127" s="12"/>
      <c r="L127" s="12"/>
      <c r="M127" s="12"/>
      <c r="N127" s="10">
        <v>128</v>
      </c>
      <c r="O127" s="10" t="s">
        <v>139</v>
      </c>
      <c r="P127" s="11" t="s">
        <v>44</v>
      </c>
      <c r="Q127" s="12"/>
      <c r="R127" s="11"/>
    </row>
    <row r="128" spans="1:18" s="7" customFormat="1" ht="13" x14ac:dyDescent="0.35">
      <c r="A128" s="12"/>
      <c r="B128" s="12"/>
      <c r="C128" s="12"/>
      <c r="D128" s="12"/>
      <c r="E128" s="12"/>
      <c r="F128" s="12"/>
      <c r="G128" s="12"/>
      <c r="H128" s="12"/>
      <c r="I128" s="12"/>
      <c r="J128" s="12"/>
      <c r="K128" s="12"/>
      <c r="L128" s="12"/>
      <c r="M128" s="12"/>
      <c r="N128" s="10">
        <v>129</v>
      </c>
      <c r="O128" s="10" t="s">
        <v>140</v>
      </c>
      <c r="P128" s="11" t="s">
        <v>102</v>
      </c>
      <c r="Q128" s="12"/>
      <c r="R128" s="11"/>
    </row>
    <row r="129" spans="1:18" s="7" customFormat="1" ht="39" x14ac:dyDescent="0.35">
      <c r="A129" s="12"/>
      <c r="B129" s="12"/>
      <c r="C129" s="12"/>
      <c r="D129" s="12"/>
      <c r="E129" s="12"/>
      <c r="F129" s="12"/>
      <c r="G129" s="12"/>
      <c r="H129" s="12"/>
      <c r="I129" s="12"/>
      <c r="J129" s="12"/>
      <c r="K129" s="12"/>
      <c r="L129" s="12"/>
      <c r="M129" s="12"/>
      <c r="N129" s="14">
        <v>130</v>
      </c>
      <c r="O129" s="10" t="s">
        <v>29</v>
      </c>
      <c r="P129" s="11" t="s">
        <v>47</v>
      </c>
      <c r="Q129" s="12"/>
      <c r="R129" s="11"/>
    </row>
    <row r="130" spans="1:18" s="7" customFormat="1" ht="28" customHeight="1" x14ac:dyDescent="0.35">
      <c r="A130" s="12"/>
      <c r="B130" s="12"/>
      <c r="C130" s="12"/>
      <c r="D130" s="12"/>
      <c r="E130" s="12"/>
      <c r="F130" s="12"/>
      <c r="G130" s="12"/>
      <c r="H130" s="12"/>
      <c r="I130" s="12"/>
      <c r="J130" s="12"/>
      <c r="K130" s="12"/>
      <c r="L130" s="12"/>
      <c r="M130" s="12"/>
      <c r="N130" s="10">
        <v>131</v>
      </c>
      <c r="O130" s="11" t="s">
        <v>147</v>
      </c>
      <c r="P130" s="11" t="s">
        <v>150</v>
      </c>
      <c r="Q130" s="12" t="s">
        <v>152</v>
      </c>
      <c r="R130" s="11"/>
    </row>
    <row r="131" spans="1:18" s="7" customFormat="1" ht="34.5" customHeight="1" x14ac:dyDescent="0.35">
      <c r="A131" s="12"/>
      <c r="B131" s="12"/>
      <c r="C131" s="12"/>
      <c r="D131" s="12"/>
      <c r="E131" s="12"/>
      <c r="F131" s="12"/>
      <c r="G131" s="12"/>
      <c r="H131" s="12"/>
      <c r="I131" s="12"/>
      <c r="J131" s="12"/>
      <c r="K131" s="12"/>
      <c r="L131" s="12"/>
      <c r="M131" s="12"/>
      <c r="N131" s="10">
        <v>132</v>
      </c>
      <c r="O131" s="10" t="s">
        <v>173</v>
      </c>
      <c r="P131" s="11" t="s">
        <v>153</v>
      </c>
      <c r="Q131" s="12"/>
      <c r="R131" s="11"/>
    </row>
    <row r="132" spans="1:18" s="7" customFormat="1" ht="13" x14ac:dyDescent="0.35">
      <c r="A132" s="12"/>
      <c r="B132" s="12"/>
      <c r="C132" s="12"/>
      <c r="D132" s="12"/>
      <c r="E132" s="12"/>
      <c r="F132" s="12"/>
      <c r="G132" s="12"/>
      <c r="H132" s="12"/>
      <c r="I132" s="12"/>
      <c r="J132" s="12"/>
      <c r="K132" s="12"/>
      <c r="L132" s="12"/>
      <c r="M132" s="12"/>
      <c r="N132" s="14">
        <v>133</v>
      </c>
      <c r="O132" s="10" t="s">
        <v>148</v>
      </c>
      <c r="P132" s="11" t="s">
        <v>57</v>
      </c>
      <c r="Q132" s="12"/>
      <c r="R132" s="11"/>
    </row>
    <row r="133" spans="1:18" s="7" customFormat="1" ht="13" x14ac:dyDescent="0.35">
      <c r="A133" s="12"/>
      <c r="B133" s="12"/>
      <c r="C133" s="12"/>
      <c r="D133" s="12"/>
      <c r="E133" s="12"/>
      <c r="F133" s="12"/>
      <c r="G133" s="12"/>
      <c r="H133" s="12"/>
      <c r="I133" s="12"/>
      <c r="J133" s="12"/>
      <c r="K133" s="12"/>
      <c r="L133" s="12"/>
      <c r="M133" s="12"/>
      <c r="N133" s="10">
        <v>134</v>
      </c>
      <c r="O133" s="10" t="s">
        <v>58</v>
      </c>
      <c r="P133" s="11" t="s">
        <v>60</v>
      </c>
      <c r="Q133" s="12"/>
      <c r="R133" s="11"/>
    </row>
    <row r="134" spans="1:18" s="7" customFormat="1" ht="39" x14ac:dyDescent="0.35">
      <c r="A134" s="12"/>
      <c r="B134" s="12"/>
      <c r="C134" s="12"/>
      <c r="D134" s="12"/>
      <c r="E134" s="12"/>
      <c r="F134" s="12"/>
      <c r="G134" s="12"/>
      <c r="H134" s="12"/>
      <c r="I134" s="12"/>
      <c r="J134" s="12"/>
      <c r="K134" s="12"/>
      <c r="L134" s="12"/>
      <c r="M134" s="12"/>
      <c r="N134" s="10">
        <v>135</v>
      </c>
      <c r="O134" s="10" t="s">
        <v>48</v>
      </c>
      <c r="P134" s="11" t="s">
        <v>151</v>
      </c>
      <c r="Q134" s="12"/>
      <c r="R134" s="11"/>
    </row>
    <row r="135" spans="1:18" s="7" customFormat="1" ht="52" x14ac:dyDescent="0.35">
      <c r="A135" s="12"/>
      <c r="B135" s="12"/>
      <c r="C135" s="12"/>
      <c r="D135" s="12"/>
      <c r="E135" s="12"/>
      <c r="F135" s="12"/>
      <c r="G135" s="12"/>
      <c r="H135" s="12"/>
      <c r="I135" s="12"/>
      <c r="J135" s="12"/>
      <c r="K135" s="12"/>
      <c r="L135" s="12"/>
      <c r="M135" s="12"/>
      <c r="N135" s="14">
        <v>136</v>
      </c>
      <c r="O135" s="10" t="s">
        <v>149</v>
      </c>
      <c r="P135" s="11" t="s">
        <v>154</v>
      </c>
      <c r="Q135" s="12"/>
      <c r="R135" s="11"/>
    </row>
    <row r="136" spans="1:18" s="7" customFormat="1" ht="41.5" customHeight="1" x14ac:dyDescent="0.35">
      <c r="A136" s="12"/>
      <c r="B136" s="12"/>
      <c r="C136" s="12"/>
      <c r="D136" s="12"/>
      <c r="E136" s="12"/>
      <c r="F136" s="12"/>
      <c r="G136" s="12"/>
      <c r="H136" s="12"/>
      <c r="I136" s="12"/>
      <c r="J136" s="12"/>
      <c r="K136" s="12"/>
      <c r="L136" s="12"/>
      <c r="M136" s="12"/>
      <c r="N136" s="10">
        <v>137</v>
      </c>
      <c r="O136" s="10" t="s">
        <v>64</v>
      </c>
      <c r="P136" s="11" t="s">
        <v>63</v>
      </c>
      <c r="Q136" s="12"/>
      <c r="R136" s="11"/>
    </row>
    <row r="137" spans="1:18" s="7" customFormat="1" ht="41.5" customHeight="1" x14ac:dyDescent="0.35">
      <c r="A137" s="12"/>
      <c r="B137" s="12"/>
      <c r="C137" s="12"/>
      <c r="D137" s="12"/>
      <c r="E137" s="12"/>
      <c r="F137" s="12"/>
      <c r="G137" s="12"/>
      <c r="H137" s="12"/>
      <c r="I137" s="12"/>
      <c r="J137" s="12"/>
      <c r="K137" s="12"/>
      <c r="L137" s="12"/>
      <c r="M137" s="12"/>
      <c r="N137" s="10">
        <v>138</v>
      </c>
      <c r="O137" s="10" t="s">
        <v>65</v>
      </c>
      <c r="P137" s="11" t="s">
        <v>57</v>
      </c>
      <c r="Q137" s="12"/>
      <c r="R137" s="11"/>
    </row>
    <row r="138" spans="1:18" s="7" customFormat="1" ht="41.5" customHeight="1" x14ac:dyDescent="0.35">
      <c r="A138" s="12"/>
      <c r="B138" s="12"/>
      <c r="C138" s="12"/>
      <c r="D138" s="12"/>
      <c r="E138" s="12"/>
      <c r="F138" s="12"/>
      <c r="G138" s="12"/>
      <c r="H138" s="12"/>
      <c r="I138" s="12"/>
      <c r="J138" s="12"/>
      <c r="K138" s="12"/>
      <c r="L138" s="12"/>
      <c r="M138" s="12"/>
      <c r="N138" s="14">
        <v>139</v>
      </c>
      <c r="O138" s="10" t="s">
        <v>66</v>
      </c>
      <c r="P138" s="11" t="s">
        <v>47</v>
      </c>
      <c r="Q138" s="12"/>
      <c r="R138" s="18"/>
    </row>
    <row r="139" spans="1:18" s="7" customFormat="1" ht="28" customHeight="1" x14ac:dyDescent="0.35">
      <c r="A139" s="12"/>
      <c r="B139" s="12"/>
      <c r="C139" s="12"/>
      <c r="D139" s="12"/>
      <c r="E139" s="12"/>
      <c r="F139" s="12"/>
      <c r="G139" s="12"/>
      <c r="H139" s="12"/>
      <c r="I139" s="12"/>
      <c r="J139" s="12"/>
      <c r="K139" s="12"/>
      <c r="L139" s="12"/>
      <c r="M139" s="12"/>
      <c r="N139" s="10">
        <v>140</v>
      </c>
      <c r="O139" s="11" t="s">
        <v>155</v>
      </c>
      <c r="P139" s="11" t="s">
        <v>186</v>
      </c>
      <c r="Q139" s="12" t="s">
        <v>156</v>
      </c>
      <c r="R139" s="11"/>
    </row>
    <row r="140" spans="1:18" s="7" customFormat="1" ht="34.5" customHeight="1" x14ac:dyDescent="0.35">
      <c r="A140" s="12"/>
      <c r="B140" s="12"/>
      <c r="C140" s="12"/>
      <c r="D140" s="12"/>
      <c r="E140" s="12"/>
      <c r="F140" s="12"/>
      <c r="G140" s="12"/>
      <c r="H140" s="12"/>
      <c r="I140" s="12"/>
      <c r="J140" s="12"/>
      <c r="K140" s="12"/>
      <c r="L140" s="12"/>
      <c r="M140" s="12"/>
      <c r="N140" s="10">
        <v>141</v>
      </c>
      <c r="O140" s="10" t="s">
        <v>174</v>
      </c>
      <c r="P140" s="11" t="s">
        <v>157</v>
      </c>
      <c r="Q140" s="12" t="s">
        <v>191</v>
      </c>
      <c r="R140" s="11"/>
    </row>
    <row r="141" spans="1:18" s="7" customFormat="1" ht="39" x14ac:dyDescent="0.35">
      <c r="A141" s="12"/>
      <c r="B141" s="12"/>
      <c r="C141" s="12"/>
      <c r="D141" s="12"/>
      <c r="E141" s="12"/>
      <c r="F141" s="12"/>
      <c r="G141" s="12"/>
      <c r="H141" s="12"/>
      <c r="I141" s="12"/>
      <c r="J141" s="12"/>
      <c r="K141" s="12"/>
      <c r="L141" s="12"/>
      <c r="M141" s="12"/>
      <c r="N141" s="14">
        <v>142</v>
      </c>
      <c r="O141" s="10" t="s">
        <v>48</v>
      </c>
      <c r="P141" s="11" t="s">
        <v>158</v>
      </c>
      <c r="Q141" s="12"/>
      <c r="R141" s="11"/>
    </row>
    <row r="142" spans="1:18" s="7" customFormat="1" ht="41.5" customHeight="1" x14ac:dyDescent="0.35">
      <c r="A142" s="12"/>
      <c r="B142" s="12"/>
      <c r="C142" s="12"/>
      <c r="D142" s="12"/>
      <c r="E142" s="12"/>
      <c r="F142" s="12"/>
      <c r="G142" s="12"/>
      <c r="H142" s="12"/>
      <c r="I142" s="12"/>
      <c r="J142" s="12"/>
      <c r="K142" s="12"/>
      <c r="L142" s="12"/>
      <c r="M142" s="12"/>
      <c r="N142" s="10">
        <v>143</v>
      </c>
      <c r="O142" s="10" t="s">
        <v>176</v>
      </c>
      <c r="P142" s="11" t="s">
        <v>177</v>
      </c>
      <c r="Q142" s="12"/>
      <c r="R142" s="11"/>
    </row>
    <row r="143" spans="1:18" s="7" customFormat="1" ht="41.5" customHeight="1" x14ac:dyDescent="0.35">
      <c r="A143" s="12"/>
      <c r="B143" s="12"/>
      <c r="C143" s="12"/>
      <c r="D143" s="12"/>
      <c r="E143" s="12"/>
      <c r="F143" s="12"/>
      <c r="G143" s="12"/>
      <c r="H143" s="12"/>
      <c r="I143" s="12"/>
      <c r="J143" s="12"/>
      <c r="K143" s="12"/>
      <c r="L143" s="12"/>
      <c r="M143" s="12"/>
      <c r="N143" s="10">
        <v>144</v>
      </c>
      <c r="O143" s="10" t="s">
        <v>178</v>
      </c>
      <c r="P143" s="11" t="s">
        <v>179</v>
      </c>
      <c r="Q143" s="12"/>
      <c r="R143" s="11"/>
    </row>
    <row r="144" spans="1:18" s="7" customFormat="1" ht="41.5" customHeight="1" x14ac:dyDescent="0.35">
      <c r="A144" s="12"/>
      <c r="B144" s="12"/>
      <c r="C144" s="12"/>
      <c r="D144" s="12"/>
      <c r="E144" s="12"/>
      <c r="F144" s="12"/>
      <c r="G144" s="12"/>
      <c r="H144" s="12"/>
      <c r="I144" s="12"/>
      <c r="J144" s="12"/>
      <c r="K144" s="12"/>
      <c r="L144" s="12"/>
      <c r="M144" s="12"/>
      <c r="N144" s="14">
        <v>145</v>
      </c>
      <c r="O144" s="10" t="s">
        <v>180</v>
      </c>
      <c r="P144" s="11" t="s">
        <v>63</v>
      </c>
      <c r="Q144" s="12"/>
      <c r="R144" s="11"/>
    </row>
    <row r="145" spans="1:23" s="7" customFormat="1" ht="41.5" customHeight="1" x14ac:dyDescent="0.35">
      <c r="A145" s="12"/>
      <c r="B145" s="12"/>
      <c r="C145" s="12"/>
      <c r="D145" s="12"/>
      <c r="E145" s="12"/>
      <c r="F145" s="12"/>
      <c r="G145" s="12"/>
      <c r="H145" s="12"/>
      <c r="I145" s="12"/>
      <c r="J145" s="12"/>
      <c r="K145" s="12"/>
      <c r="L145" s="12"/>
      <c r="M145" s="12"/>
      <c r="N145" s="10">
        <v>146</v>
      </c>
      <c r="O145" s="10" t="s">
        <v>181</v>
      </c>
      <c r="P145" s="11" t="s">
        <v>182</v>
      </c>
      <c r="Q145" s="12"/>
      <c r="R145" s="18"/>
    </row>
    <row r="146" spans="1:23" s="8" customFormat="1" ht="26" x14ac:dyDescent="0.35">
      <c r="A146" s="11"/>
      <c r="B146" s="11"/>
      <c r="C146" s="12"/>
      <c r="D146" s="11"/>
      <c r="E146" s="10"/>
      <c r="F146" s="11"/>
      <c r="G146" s="11"/>
      <c r="H146" s="11"/>
      <c r="I146" s="11"/>
      <c r="J146" s="11"/>
      <c r="K146" s="11"/>
      <c r="L146" s="11"/>
      <c r="M146" s="11"/>
      <c r="N146" s="10">
        <v>147</v>
      </c>
      <c r="O146" s="10" t="s">
        <v>183</v>
      </c>
      <c r="P146" s="11" t="s">
        <v>57</v>
      </c>
      <c r="Q146" s="11"/>
      <c r="R146" s="18"/>
      <c r="S146" s="9"/>
      <c r="T146" s="9"/>
      <c r="U146" s="9"/>
      <c r="W146" s="7"/>
    </row>
    <row r="147" spans="1:23" s="8" customFormat="1" ht="26" x14ac:dyDescent="0.35">
      <c r="A147" s="11"/>
      <c r="B147" s="11"/>
      <c r="C147" s="12"/>
      <c r="D147" s="11"/>
      <c r="E147" s="10"/>
      <c r="F147" s="11"/>
      <c r="G147" s="11"/>
      <c r="H147" s="11"/>
      <c r="I147" s="11"/>
      <c r="J147" s="11"/>
      <c r="K147" s="11"/>
      <c r="L147" s="11"/>
      <c r="M147" s="11"/>
      <c r="N147" s="14">
        <v>148</v>
      </c>
      <c r="O147" s="10" t="s">
        <v>184</v>
      </c>
      <c r="P147" s="11" t="s">
        <v>63</v>
      </c>
      <c r="Q147" s="11"/>
      <c r="R147" s="11"/>
      <c r="W147" s="7"/>
    </row>
    <row r="148" spans="1:23" s="8" customFormat="1" ht="39" x14ac:dyDescent="0.35">
      <c r="A148" s="11"/>
      <c r="B148" s="11"/>
      <c r="C148" s="12"/>
      <c r="D148" s="11"/>
      <c r="E148" s="10"/>
      <c r="F148" s="11"/>
      <c r="G148" s="11"/>
      <c r="H148" s="11"/>
      <c r="I148" s="11"/>
      <c r="J148" s="11"/>
      <c r="K148" s="11"/>
      <c r="L148" s="11"/>
      <c r="M148" s="11"/>
      <c r="N148" s="10">
        <v>149</v>
      </c>
      <c r="O148" s="10" t="s">
        <v>181</v>
      </c>
      <c r="P148" s="11" t="s">
        <v>182</v>
      </c>
      <c r="Q148" s="11"/>
      <c r="R148" s="11"/>
      <c r="W148" s="7"/>
    </row>
    <row r="149" spans="1:23" s="8" customFormat="1" ht="26" x14ac:dyDescent="0.35">
      <c r="A149" s="11"/>
      <c r="B149" s="11"/>
      <c r="C149" s="12"/>
      <c r="D149" s="11"/>
      <c r="E149" s="10"/>
      <c r="F149" s="11"/>
      <c r="G149" s="11"/>
      <c r="H149" s="11"/>
      <c r="I149" s="11"/>
      <c r="J149" s="11"/>
      <c r="K149" s="11"/>
      <c r="L149" s="11"/>
      <c r="M149" s="11"/>
      <c r="N149" s="10">
        <v>150</v>
      </c>
      <c r="O149" s="10" t="s">
        <v>183</v>
      </c>
      <c r="P149" s="11" t="s">
        <v>57</v>
      </c>
      <c r="Q149" s="11"/>
      <c r="R149" s="11"/>
      <c r="W149" s="7"/>
    </row>
    <row r="150" spans="1:23" s="8" customFormat="1" ht="26" x14ac:dyDescent="0.35">
      <c r="A150" s="11"/>
      <c r="B150" s="11"/>
      <c r="C150" s="12"/>
      <c r="D150" s="11"/>
      <c r="E150" s="10"/>
      <c r="F150" s="11"/>
      <c r="G150" s="11"/>
      <c r="H150" s="11"/>
      <c r="I150" s="11"/>
      <c r="J150" s="11"/>
      <c r="K150" s="11"/>
      <c r="L150" s="11"/>
      <c r="M150" s="11"/>
      <c r="N150" s="14">
        <v>151</v>
      </c>
      <c r="O150" s="10" t="s">
        <v>185</v>
      </c>
      <c r="P150" s="11" t="s">
        <v>63</v>
      </c>
      <c r="Q150" s="11"/>
      <c r="R150" s="11"/>
      <c r="W150" s="7"/>
    </row>
    <row r="151" spans="1:23" s="8" customFormat="1" ht="39" x14ac:dyDescent="0.35">
      <c r="A151" s="11"/>
      <c r="B151" s="11"/>
      <c r="C151" s="12"/>
      <c r="D151" s="11"/>
      <c r="E151" s="10"/>
      <c r="F151" s="11"/>
      <c r="G151" s="11"/>
      <c r="H151" s="11"/>
      <c r="I151" s="11"/>
      <c r="J151" s="11"/>
      <c r="K151" s="11"/>
      <c r="L151" s="11"/>
      <c r="M151" s="11"/>
      <c r="N151" s="10">
        <v>152</v>
      </c>
      <c r="O151" s="10" t="s">
        <v>181</v>
      </c>
      <c r="P151" s="11" t="s">
        <v>182</v>
      </c>
      <c r="Q151" s="11"/>
      <c r="R151" s="11"/>
      <c r="W151" s="7"/>
    </row>
    <row r="152" spans="1:23" s="8" customFormat="1" ht="26" x14ac:dyDescent="0.35">
      <c r="A152" s="11"/>
      <c r="B152" s="11"/>
      <c r="C152" s="12"/>
      <c r="D152" s="11"/>
      <c r="E152" s="10"/>
      <c r="F152" s="11"/>
      <c r="G152" s="11"/>
      <c r="H152" s="11"/>
      <c r="I152" s="11"/>
      <c r="J152" s="11"/>
      <c r="K152" s="11"/>
      <c r="L152" s="11"/>
      <c r="M152" s="11"/>
      <c r="N152" s="10">
        <v>153</v>
      </c>
      <c r="O152" s="10" t="s">
        <v>183</v>
      </c>
      <c r="P152" s="11" t="s">
        <v>57</v>
      </c>
      <c r="Q152" s="11"/>
      <c r="R152" s="11"/>
      <c r="W152" s="7"/>
    </row>
    <row r="153" spans="1:23" s="8" customFormat="1" ht="39" x14ac:dyDescent="0.35">
      <c r="A153" s="11"/>
      <c r="B153" s="11"/>
      <c r="C153" s="12"/>
      <c r="D153" s="11"/>
      <c r="E153" s="10"/>
      <c r="F153" s="11"/>
      <c r="G153" s="11"/>
      <c r="H153" s="11"/>
      <c r="I153" s="11"/>
      <c r="J153" s="11"/>
      <c r="K153" s="11"/>
      <c r="L153" s="11"/>
      <c r="M153" s="11"/>
      <c r="N153" s="14">
        <v>154</v>
      </c>
      <c r="O153" s="10" t="s">
        <v>66</v>
      </c>
      <c r="P153" s="11" t="s">
        <v>47</v>
      </c>
      <c r="Q153" s="11"/>
      <c r="R153" s="11"/>
      <c r="W153" s="7"/>
    </row>
    <row r="154" spans="1:23" s="7" customFormat="1" ht="28" customHeight="1" x14ac:dyDescent="0.35">
      <c r="A154" s="12"/>
      <c r="B154" s="12"/>
      <c r="C154" s="12"/>
      <c r="D154" s="12"/>
      <c r="E154" s="12"/>
      <c r="F154" s="12"/>
      <c r="G154" s="12"/>
      <c r="H154" s="12"/>
      <c r="I154" s="12"/>
      <c r="J154" s="12"/>
      <c r="K154" s="12"/>
      <c r="L154" s="12"/>
      <c r="M154" s="12"/>
      <c r="N154" s="10">
        <v>155</v>
      </c>
      <c r="O154" s="11" t="s">
        <v>155</v>
      </c>
      <c r="P154" s="11" t="s">
        <v>187</v>
      </c>
      <c r="Q154" s="12" t="s">
        <v>156</v>
      </c>
      <c r="R154" s="11"/>
    </row>
    <row r="155" spans="1:23" s="7" customFormat="1" ht="34.5" customHeight="1" x14ac:dyDescent="0.35">
      <c r="A155" s="12"/>
      <c r="B155" s="12"/>
      <c r="C155" s="12"/>
      <c r="D155" s="12"/>
      <c r="E155" s="12"/>
      <c r="F155" s="12"/>
      <c r="G155" s="12"/>
      <c r="H155" s="12"/>
      <c r="I155" s="12"/>
      <c r="J155" s="12"/>
      <c r="K155" s="12"/>
      <c r="L155" s="12"/>
      <c r="M155" s="12"/>
      <c r="N155" s="10">
        <v>156</v>
      </c>
      <c r="O155" s="10" t="s">
        <v>174</v>
      </c>
      <c r="P155" s="11" t="s">
        <v>157</v>
      </c>
      <c r="Q155" s="12" t="s">
        <v>190</v>
      </c>
      <c r="R155" s="11"/>
    </row>
    <row r="156" spans="1:23" s="7" customFormat="1" ht="39" x14ac:dyDescent="0.35">
      <c r="A156" s="12"/>
      <c r="B156" s="12"/>
      <c r="C156" s="12"/>
      <c r="D156" s="12"/>
      <c r="E156" s="12"/>
      <c r="F156" s="12"/>
      <c r="G156" s="12"/>
      <c r="H156" s="12"/>
      <c r="I156" s="12"/>
      <c r="J156" s="12"/>
      <c r="K156" s="12"/>
      <c r="L156" s="12"/>
      <c r="M156" s="12"/>
      <c r="N156" s="14">
        <v>157</v>
      </c>
      <c r="O156" s="10" t="s">
        <v>48</v>
      </c>
      <c r="P156" s="11" t="s">
        <v>158</v>
      </c>
      <c r="Q156" s="12"/>
      <c r="R156" s="11"/>
    </row>
    <row r="157" spans="1:23" s="7" customFormat="1" ht="41.5" customHeight="1" x14ac:dyDescent="0.35">
      <c r="A157" s="12"/>
      <c r="B157" s="12"/>
      <c r="C157" s="12"/>
      <c r="D157" s="12"/>
      <c r="E157" s="12"/>
      <c r="F157" s="12"/>
      <c r="G157" s="12"/>
      <c r="H157" s="12"/>
      <c r="I157" s="12"/>
      <c r="J157" s="12"/>
      <c r="K157" s="12"/>
      <c r="L157" s="12"/>
      <c r="M157" s="12"/>
      <c r="N157" s="10">
        <v>158</v>
      </c>
      <c r="O157" s="10" t="s">
        <v>176</v>
      </c>
      <c r="P157" s="11" t="s">
        <v>177</v>
      </c>
      <c r="Q157" s="12"/>
      <c r="R157" s="11"/>
    </row>
    <row r="158" spans="1:23" s="7" customFormat="1" ht="41.5" customHeight="1" x14ac:dyDescent="0.35">
      <c r="A158" s="12"/>
      <c r="B158" s="12"/>
      <c r="C158" s="12"/>
      <c r="D158" s="12"/>
      <c r="E158" s="12"/>
      <c r="F158" s="12"/>
      <c r="G158" s="12"/>
      <c r="H158" s="12"/>
      <c r="I158" s="12"/>
      <c r="J158" s="12"/>
      <c r="K158" s="12"/>
      <c r="L158" s="12"/>
      <c r="M158" s="12"/>
      <c r="N158" s="10">
        <v>159</v>
      </c>
      <c r="O158" s="10" t="s">
        <v>178</v>
      </c>
      <c r="P158" s="11" t="s">
        <v>179</v>
      </c>
      <c r="Q158" s="12"/>
      <c r="R158" s="11"/>
    </row>
    <row r="159" spans="1:23" s="7" customFormat="1" ht="41.5" customHeight="1" x14ac:dyDescent="0.35">
      <c r="A159" s="12"/>
      <c r="B159" s="12"/>
      <c r="C159" s="12"/>
      <c r="D159" s="12"/>
      <c r="E159" s="12"/>
      <c r="F159" s="12"/>
      <c r="G159" s="12"/>
      <c r="H159" s="12"/>
      <c r="I159" s="12"/>
      <c r="J159" s="12"/>
      <c r="K159" s="12"/>
      <c r="L159" s="12"/>
      <c r="M159" s="12"/>
      <c r="N159" s="14">
        <v>160</v>
      </c>
      <c r="O159" s="10" t="s">
        <v>180</v>
      </c>
      <c r="P159" s="11" t="s">
        <v>63</v>
      </c>
      <c r="Q159" s="12"/>
      <c r="R159" s="11"/>
    </row>
    <row r="160" spans="1:23" s="7" customFormat="1" ht="41.5" customHeight="1" x14ac:dyDescent="0.35">
      <c r="A160" s="12"/>
      <c r="B160" s="12"/>
      <c r="C160" s="12"/>
      <c r="D160" s="12"/>
      <c r="E160" s="12"/>
      <c r="F160" s="12"/>
      <c r="G160" s="12"/>
      <c r="H160" s="12"/>
      <c r="I160" s="12"/>
      <c r="J160" s="12"/>
      <c r="K160" s="12"/>
      <c r="L160" s="12"/>
      <c r="M160" s="12"/>
      <c r="N160" s="10">
        <v>161</v>
      </c>
      <c r="O160" s="10" t="s">
        <v>121</v>
      </c>
      <c r="P160" s="11" t="s">
        <v>241</v>
      </c>
      <c r="Q160" s="12"/>
      <c r="R160" s="18"/>
    </row>
    <row r="161" spans="1:23" s="8" customFormat="1" ht="26" x14ac:dyDescent="0.35">
      <c r="A161" s="11"/>
      <c r="B161" s="11"/>
      <c r="C161" s="12"/>
      <c r="D161" s="11"/>
      <c r="E161" s="10"/>
      <c r="F161" s="11"/>
      <c r="G161" s="12"/>
      <c r="H161" s="12"/>
      <c r="I161" s="12"/>
      <c r="J161" s="12"/>
      <c r="K161" s="12"/>
      <c r="L161" s="12"/>
      <c r="M161" s="12"/>
      <c r="N161" s="10">
        <v>162</v>
      </c>
      <c r="O161" s="10" t="s">
        <v>189</v>
      </c>
      <c r="P161" s="11" t="s">
        <v>57</v>
      </c>
      <c r="Q161" s="11"/>
      <c r="R161" s="18"/>
      <c r="S161" s="9"/>
      <c r="T161" s="9"/>
      <c r="U161" s="9"/>
      <c r="W161" s="7"/>
    </row>
    <row r="162" spans="1:23" s="8" customFormat="1" ht="26" x14ac:dyDescent="0.35">
      <c r="A162" s="11"/>
      <c r="B162" s="11"/>
      <c r="C162" s="12"/>
      <c r="D162" s="11"/>
      <c r="E162" s="10"/>
      <c r="F162" s="11"/>
      <c r="G162" s="12"/>
      <c r="H162" s="12"/>
      <c r="I162" s="12"/>
      <c r="J162" s="12"/>
      <c r="K162" s="12"/>
      <c r="L162" s="12"/>
      <c r="M162" s="12"/>
      <c r="N162" s="14">
        <v>163</v>
      </c>
      <c r="O162" s="10" t="s">
        <v>184</v>
      </c>
      <c r="P162" s="11" t="s">
        <v>63</v>
      </c>
      <c r="Q162" s="11"/>
      <c r="R162" s="11"/>
      <c r="W162" s="7"/>
    </row>
    <row r="163" spans="1:23" s="8" customFormat="1" ht="39" x14ac:dyDescent="0.35">
      <c r="A163" s="11"/>
      <c r="B163" s="11"/>
      <c r="C163" s="12"/>
      <c r="D163" s="11"/>
      <c r="E163" s="10"/>
      <c r="F163" s="11"/>
      <c r="G163" s="12"/>
      <c r="H163" s="12"/>
      <c r="I163" s="12"/>
      <c r="J163" s="12"/>
      <c r="K163" s="12"/>
      <c r="L163" s="12"/>
      <c r="M163" s="12"/>
      <c r="N163" s="10">
        <v>164</v>
      </c>
      <c r="O163" s="10" t="s">
        <v>121</v>
      </c>
      <c r="P163" s="11" t="s">
        <v>241</v>
      </c>
      <c r="Q163" s="11"/>
      <c r="R163" s="11"/>
      <c r="W163" s="7"/>
    </row>
    <row r="164" spans="1:23" s="8" customFormat="1" ht="26" x14ac:dyDescent="0.35">
      <c r="A164" s="11"/>
      <c r="B164" s="11"/>
      <c r="C164" s="12"/>
      <c r="D164" s="11"/>
      <c r="E164" s="10"/>
      <c r="F164" s="11"/>
      <c r="G164" s="12"/>
      <c r="H164" s="12"/>
      <c r="I164" s="12"/>
      <c r="J164" s="12"/>
      <c r="K164" s="12"/>
      <c r="L164" s="12"/>
      <c r="M164" s="12"/>
      <c r="N164" s="10">
        <v>165</v>
      </c>
      <c r="O164" s="10" t="s">
        <v>189</v>
      </c>
      <c r="P164" s="11" t="s">
        <v>57</v>
      </c>
      <c r="Q164" s="11"/>
      <c r="R164" s="11"/>
      <c r="W164" s="7"/>
    </row>
    <row r="165" spans="1:23" s="8" customFormat="1" ht="26" x14ac:dyDescent="0.35">
      <c r="A165" s="11"/>
      <c r="B165" s="11"/>
      <c r="C165" s="12"/>
      <c r="D165" s="11"/>
      <c r="E165" s="10"/>
      <c r="F165" s="11"/>
      <c r="G165" s="12"/>
      <c r="H165" s="12"/>
      <c r="I165" s="12"/>
      <c r="J165" s="12"/>
      <c r="K165" s="12"/>
      <c r="L165" s="12"/>
      <c r="M165" s="12"/>
      <c r="N165" s="14">
        <v>166</v>
      </c>
      <c r="O165" s="10" t="s">
        <v>185</v>
      </c>
      <c r="P165" s="11" t="s">
        <v>63</v>
      </c>
      <c r="Q165" s="11"/>
      <c r="R165" s="11"/>
      <c r="W165" s="7"/>
    </row>
    <row r="166" spans="1:23" s="8" customFormat="1" ht="39" x14ac:dyDescent="0.35">
      <c r="A166" s="11"/>
      <c r="B166" s="11"/>
      <c r="C166" s="12"/>
      <c r="D166" s="11"/>
      <c r="E166" s="10"/>
      <c r="F166" s="11"/>
      <c r="G166" s="12"/>
      <c r="H166" s="12"/>
      <c r="I166" s="12"/>
      <c r="J166" s="12"/>
      <c r="K166" s="12"/>
      <c r="L166" s="12"/>
      <c r="M166" s="12"/>
      <c r="N166" s="10">
        <v>167</v>
      </c>
      <c r="O166" s="10" t="s">
        <v>188</v>
      </c>
      <c r="P166" s="11" t="s">
        <v>241</v>
      </c>
      <c r="Q166" s="11"/>
      <c r="R166" s="11"/>
      <c r="W166" s="7"/>
    </row>
    <row r="167" spans="1:23" s="8" customFormat="1" ht="26" x14ac:dyDescent="0.35">
      <c r="A167" s="11"/>
      <c r="B167" s="11"/>
      <c r="C167" s="12"/>
      <c r="D167" s="11"/>
      <c r="E167" s="10"/>
      <c r="F167" s="11"/>
      <c r="G167" s="12"/>
      <c r="H167" s="12"/>
      <c r="I167" s="12"/>
      <c r="J167" s="12"/>
      <c r="K167" s="12"/>
      <c r="L167" s="12"/>
      <c r="M167" s="12"/>
      <c r="N167" s="10">
        <v>168</v>
      </c>
      <c r="O167" s="10" t="s">
        <v>242</v>
      </c>
      <c r="P167" s="11" t="s">
        <v>57</v>
      </c>
      <c r="Q167" s="11"/>
      <c r="R167" s="11"/>
      <c r="W167" s="7"/>
    </row>
    <row r="168" spans="1:23" s="8" customFormat="1" ht="39" x14ac:dyDescent="0.35">
      <c r="A168" s="11"/>
      <c r="B168" s="11"/>
      <c r="C168" s="12"/>
      <c r="D168" s="11"/>
      <c r="E168" s="10"/>
      <c r="F168" s="11"/>
      <c r="G168" s="12"/>
      <c r="H168" s="12"/>
      <c r="I168" s="12"/>
      <c r="J168" s="12"/>
      <c r="K168" s="12"/>
      <c r="L168" s="12"/>
      <c r="M168" s="12"/>
      <c r="N168" s="14">
        <v>169</v>
      </c>
      <c r="O168" s="10" t="s">
        <v>66</v>
      </c>
      <c r="P168" s="11" t="s">
        <v>47</v>
      </c>
      <c r="Q168" s="11"/>
      <c r="R168" s="11"/>
      <c r="W168" s="7"/>
    </row>
    <row r="169" spans="1:23" s="7" customFormat="1" ht="28" customHeight="1" x14ac:dyDescent="0.35">
      <c r="A169" s="12"/>
      <c r="B169" s="12"/>
      <c r="C169" s="12"/>
      <c r="D169" s="12"/>
      <c r="E169" s="12"/>
      <c r="F169" s="12"/>
      <c r="G169" s="12"/>
      <c r="H169" s="12"/>
      <c r="I169" s="12"/>
      <c r="J169" s="12"/>
      <c r="K169" s="12"/>
      <c r="L169" s="12"/>
      <c r="M169" s="12"/>
      <c r="N169" s="10">
        <v>170</v>
      </c>
      <c r="O169" s="11" t="s">
        <v>192</v>
      </c>
      <c r="P169" s="11" t="s">
        <v>193</v>
      </c>
      <c r="Q169" s="12" t="s">
        <v>194</v>
      </c>
      <c r="R169" s="11"/>
    </row>
    <row r="170" spans="1:23" s="7" customFormat="1" ht="34.5" customHeight="1" x14ac:dyDescent="0.35">
      <c r="A170" s="12"/>
      <c r="B170" s="12"/>
      <c r="C170" s="12"/>
      <c r="D170" s="12"/>
      <c r="E170" s="12"/>
      <c r="F170" s="12"/>
      <c r="G170" s="12"/>
      <c r="H170" s="12"/>
      <c r="I170" s="12"/>
      <c r="J170" s="12"/>
      <c r="K170" s="12"/>
      <c r="L170" s="12"/>
      <c r="M170" s="12"/>
      <c r="N170" s="10">
        <v>171</v>
      </c>
      <c r="O170" s="10" t="s">
        <v>195</v>
      </c>
      <c r="P170" s="11" t="s">
        <v>157</v>
      </c>
      <c r="Q170" s="12" t="s">
        <v>196</v>
      </c>
      <c r="R170" s="11"/>
    </row>
    <row r="171" spans="1:23" s="7" customFormat="1" ht="39" x14ac:dyDescent="0.35">
      <c r="A171" s="12"/>
      <c r="B171" s="12"/>
      <c r="C171" s="12"/>
      <c r="D171" s="12"/>
      <c r="E171" s="12"/>
      <c r="F171" s="12"/>
      <c r="G171" s="12"/>
      <c r="H171" s="12"/>
      <c r="I171" s="12"/>
      <c r="J171" s="12"/>
      <c r="K171" s="12"/>
      <c r="L171" s="12"/>
      <c r="M171" s="12"/>
      <c r="N171" s="14">
        <v>172</v>
      </c>
      <c r="O171" s="10" t="s">
        <v>48</v>
      </c>
      <c r="P171" s="11" t="s">
        <v>203</v>
      </c>
      <c r="Q171" s="12"/>
      <c r="R171" s="11"/>
    </row>
    <row r="172" spans="1:23" s="7" customFormat="1" ht="41.5" customHeight="1" x14ac:dyDescent="0.35">
      <c r="A172" s="12"/>
      <c r="B172" s="12"/>
      <c r="C172" s="12"/>
      <c r="D172" s="12"/>
      <c r="E172" s="12"/>
      <c r="F172" s="12"/>
      <c r="G172" s="12"/>
      <c r="H172" s="12"/>
      <c r="I172" s="12"/>
      <c r="J172" s="12"/>
      <c r="K172" s="12"/>
      <c r="L172" s="12"/>
      <c r="M172" s="12"/>
      <c r="N172" s="10">
        <v>173</v>
      </c>
      <c r="O172" s="10" t="s">
        <v>197</v>
      </c>
      <c r="P172" s="11" t="s">
        <v>177</v>
      </c>
      <c r="Q172" s="12"/>
      <c r="R172" s="11"/>
    </row>
    <row r="173" spans="1:23" s="7" customFormat="1" ht="41.5" customHeight="1" x14ac:dyDescent="0.35">
      <c r="A173" s="12"/>
      <c r="B173" s="12"/>
      <c r="C173" s="12"/>
      <c r="D173" s="12"/>
      <c r="E173" s="12"/>
      <c r="F173" s="12"/>
      <c r="G173" s="12"/>
      <c r="H173" s="12"/>
      <c r="I173" s="12"/>
      <c r="J173" s="12"/>
      <c r="K173" s="12"/>
      <c r="L173" s="12"/>
      <c r="M173" s="12"/>
      <c r="N173" s="10">
        <v>174</v>
      </c>
      <c r="O173" s="10" t="s">
        <v>178</v>
      </c>
      <c r="P173" s="11" t="s">
        <v>179</v>
      </c>
      <c r="Q173" s="12"/>
      <c r="R173" s="11"/>
    </row>
    <row r="174" spans="1:23" s="7" customFormat="1" ht="41.5" customHeight="1" x14ac:dyDescent="0.35">
      <c r="A174" s="12"/>
      <c r="B174" s="12"/>
      <c r="C174" s="12"/>
      <c r="D174" s="12"/>
      <c r="E174" s="12"/>
      <c r="F174" s="12"/>
      <c r="G174" s="12"/>
      <c r="H174" s="12"/>
      <c r="I174" s="12"/>
      <c r="J174" s="12"/>
      <c r="K174" s="12"/>
      <c r="L174" s="12"/>
      <c r="M174" s="12"/>
      <c r="N174" s="14">
        <v>175</v>
      </c>
      <c r="O174" s="10" t="s">
        <v>180</v>
      </c>
      <c r="P174" s="11" t="s">
        <v>63</v>
      </c>
      <c r="Q174" s="12"/>
      <c r="R174" s="11"/>
    </row>
    <row r="175" spans="1:23" s="7" customFormat="1" ht="41.5" customHeight="1" x14ac:dyDescent="0.35">
      <c r="A175" s="12"/>
      <c r="B175" s="12"/>
      <c r="C175" s="12"/>
      <c r="D175" s="12"/>
      <c r="E175" s="12"/>
      <c r="F175" s="12"/>
      <c r="G175" s="12"/>
      <c r="H175" s="12"/>
      <c r="I175" s="12"/>
      <c r="J175" s="12"/>
      <c r="K175" s="12"/>
      <c r="L175" s="12"/>
      <c r="M175" s="12"/>
      <c r="N175" s="10">
        <v>176</v>
      </c>
      <c r="O175" s="10" t="s">
        <v>188</v>
      </c>
      <c r="P175" s="11" t="s">
        <v>241</v>
      </c>
      <c r="Q175" s="12"/>
      <c r="R175" s="18"/>
    </row>
    <row r="176" spans="1:23" s="8" customFormat="1" ht="26" x14ac:dyDescent="0.35">
      <c r="A176" s="11"/>
      <c r="B176" s="11"/>
      <c r="C176" s="12"/>
      <c r="D176" s="11"/>
      <c r="E176" s="10"/>
      <c r="F176" s="11"/>
      <c r="G176" s="12"/>
      <c r="H176" s="12"/>
      <c r="I176" s="12"/>
      <c r="J176" s="12"/>
      <c r="K176" s="12"/>
      <c r="L176" s="12"/>
      <c r="M176" s="12"/>
      <c r="N176" s="10">
        <v>177</v>
      </c>
      <c r="O176" s="10" t="s">
        <v>189</v>
      </c>
      <c r="P176" s="11" t="s">
        <v>57</v>
      </c>
      <c r="Q176" s="12"/>
      <c r="R176" s="11"/>
      <c r="S176" s="9"/>
      <c r="T176" s="9"/>
      <c r="U176" s="9"/>
      <c r="W176" s="7"/>
    </row>
    <row r="177" spans="1:23" s="7" customFormat="1" ht="41.5" customHeight="1" x14ac:dyDescent="0.35">
      <c r="A177" s="12"/>
      <c r="B177" s="12"/>
      <c r="C177" s="12"/>
      <c r="D177" s="12"/>
      <c r="E177" s="12"/>
      <c r="F177" s="12"/>
      <c r="G177" s="12"/>
      <c r="H177" s="12"/>
      <c r="I177" s="12"/>
      <c r="J177" s="12"/>
      <c r="K177" s="12"/>
      <c r="L177" s="12"/>
      <c r="M177" s="12"/>
      <c r="N177" s="14">
        <v>178</v>
      </c>
      <c r="O177" s="10" t="s">
        <v>184</v>
      </c>
      <c r="P177" s="11" t="s">
        <v>63</v>
      </c>
      <c r="Q177" s="12"/>
      <c r="R177" s="11"/>
    </row>
    <row r="178" spans="1:23" s="7" customFormat="1" ht="41.5" customHeight="1" x14ac:dyDescent="0.35">
      <c r="A178" s="12"/>
      <c r="B178" s="12"/>
      <c r="C178" s="12"/>
      <c r="D178" s="12"/>
      <c r="E178" s="12"/>
      <c r="F178" s="12"/>
      <c r="G178" s="12"/>
      <c r="H178" s="12"/>
      <c r="I178" s="12"/>
      <c r="J178" s="12"/>
      <c r="K178" s="12"/>
      <c r="L178" s="12"/>
      <c r="M178" s="12"/>
      <c r="N178" s="10">
        <v>179</v>
      </c>
      <c r="O178" s="10" t="s">
        <v>188</v>
      </c>
      <c r="P178" s="11" t="s">
        <v>241</v>
      </c>
      <c r="Q178" s="12"/>
      <c r="R178" s="18"/>
    </row>
    <row r="179" spans="1:23" s="8" customFormat="1" ht="26" x14ac:dyDescent="0.35">
      <c r="A179" s="11"/>
      <c r="B179" s="11"/>
      <c r="C179" s="12"/>
      <c r="D179" s="11"/>
      <c r="E179" s="10"/>
      <c r="F179" s="11"/>
      <c r="G179" s="12"/>
      <c r="H179" s="12"/>
      <c r="I179" s="12"/>
      <c r="J179" s="12"/>
      <c r="K179" s="12"/>
      <c r="L179" s="12"/>
      <c r="M179" s="12"/>
      <c r="N179" s="10">
        <v>180</v>
      </c>
      <c r="O179" s="10" t="s">
        <v>189</v>
      </c>
      <c r="P179" s="11" t="s">
        <v>57</v>
      </c>
      <c r="Q179" s="12"/>
      <c r="R179" s="11"/>
      <c r="S179" s="9"/>
      <c r="T179" s="9"/>
      <c r="U179" s="9"/>
      <c r="W179" s="7"/>
    </row>
    <row r="180" spans="1:23" s="7" customFormat="1" ht="41.5" customHeight="1" x14ac:dyDescent="0.35">
      <c r="A180" s="12"/>
      <c r="B180" s="12"/>
      <c r="C180" s="12"/>
      <c r="D180" s="12"/>
      <c r="E180" s="12"/>
      <c r="F180" s="12"/>
      <c r="G180" s="12"/>
      <c r="H180" s="12"/>
      <c r="I180" s="12"/>
      <c r="J180" s="12"/>
      <c r="K180" s="12"/>
      <c r="L180" s="12"/>
      <c r="M180" s="12"/>
      <c r="N180" s="14">
        <v>181</v>
      </c>
      <c r="O180" s="10" t="s">
        <v>185</v>
      </c>
      <c r="P180" s="11" t="s">
        <v>63</v>
      </c>
      <c r="Q180" s="12"/>
      <c r="R180" s="11"/>
    </row>
    <row r="181" spans="1:23" s="7" customFormat="1" ht="41.5" customHeight="1" x14ac:dyDescent="0.35">
      <c r="A181" s="12"/>
      <c r="B181" s="12"/>
      <c r="C181" s="12"/>
      <c r="D181" s="12"/>
      <c r="E181" s="12"/>
      <c r="F181" s="12"/>
      <c r="G181" s="12"/>
      <c r="H181" s="12"/>
      <c r="I181" s="12"/>
      <c r="J181" s="12"/>
      <c r="K181" s="12"/>
      <c r="L181" s="12"/>
      <c r="M181" s="12"/>
      <c r="N181" s="10">
        <v>182</v>
      </c>
      <c r="O181" s="10" t="s">
        <v>188</v>
      </c>
      <c r="P181" s="11" t="s">
        <v>241</v>
      </c>
      <c r="Q181" s="12"/>
      <c r="R181" s="18"/>
    </row>
    <row r="182" spans="1:23" s="8" customFormat="1" ht="26" x14ac:dyDescent="0.35">
      <c r="A182" s="11"/>
      <c r="B182" s="11"/>
      <c r="C182" s="12"/>
      <c r="D182" s="11"/>
      <c r="E182" s="10"/>
      <c r="F182" s="11"/>
      <c r="G182" s="12"/>
      <c r="H182" s="12"/>
      <c r="I182" s="12"/>
      <c r="J182" s="12"/>
      <c r="K182" s="12"/>
      <c r="L182" s="12"/>
      <c r="M182" s="12"/>
      <c r="N182" s="10">
        <v>183</v>
      </c>
      <c r="O182" s="10" t="s">
        <v>189</v>
      </c>
      <c r="P182" s="11" t="s">
        <v>57</v>
      </c>
      <c r="Q182" s="12"/>
      <c r="R182" s="11"/>
      <c r="S182" s="9"/>
      <c r="T182" s="9"/>
      <c r="U182" s="9"/>
      <c r="W182" s="7"/>
    </row>
    <row r="183" spans="1:23" s="7" customFormat="1" ht="41.5" customHeight="1" x14ac:dyDescent="0.35">
      <c r="A183" s="12"/>
      <c r="B183" s="12"/>
      <c r="C183" s="12"/>
      <c r="D183" s="12"/>
      <c r="E183" s="12"/>
      <c r="F183" s="12"/>
      <c r="G183" s="12"/>
      <c r="H183" s="12"/>
      <c r="I183" s="12"/>
      <c r="J183" s="12"/>
      <c r="K183" s="12"/>
      <c r="L183" s="12"/>
      <c r="M183" s="12"/>
      <c r="N183" s="14">
        <v>184</v>
      </c>
      <c r="O183" s="10" t="s">
        <v>202</v>
      </c>
      <c r="P183" s="11" t="s">
        <v>63</v>
      </c>
      <c r="Q183" s="12"/>
      <c r="R183" s="11"/>
    </row>
    <row r="184" spans="1:23" s="7" customFormat="1" ht="41.5" customHeight="1" x14ac:dyDescent="0.35">
      <c r="A184" s="12"/>
      <c r="B184" s="12"/>
      <c r="C184" s="12"/>
      <c r="D184" s="12"/>
      <c r="E184" s="12"/>
      <c r="F184" s="12"/>
      <c r="G184" s="12"/>
      <c r="H184" s="12"/>
      <c r="I184" s="12"/>
      <c r="J184" s="12"/>
      <c r="K184" s="12"/>
      <c r="L184" s="12"/>
      <c r="M184" s="12"/>
      <c r="N184" s="10">
        <v>185</v>
      </c>
      <c r="O184" s="10" t="s">
        <v>188</v>
      </c>
      <c r="P184" s="11" t="s">
        <v>241</v>
      </c>
      <c r="Q184" s="12"/>
      <c r="R184" s="18"/>
    </row>
    <row r="185" spans="1:23" s="8" customFormat="1" ht="26" x14ac:dyDescent="0.35">
      <c r="A185" s="11"/>
      <c r="B185" s="11"/>
      <c r="C185" s="12"/>
      <c r="D185" s="11"/>
      <c r="E185" s="10"/>
      <c r="F185" s="11"/>
      <c r="G185" s="12"/>
      <c r="H185" s="12"/>
      <c r="I185" s="12"/>
      <c r="J185" s="12"/>
      <c r="K185" s="12"/>
      <c r="L185" s="12"/>
      <c r="M185" s="12"/>
      <c r="N185" s="10">
        <v>186</v>
      </c>
      <c r="O185" s="10" t="s">
        <v>189</v>
      </c>
      <c r="P185" s="11" t="s">
        <v>57</v>
      </c>
      <c r="Q185" s="12"/>
      <c r="R185" s="11"/>
      <c r="S185" s="9"/>
      <c r="T185" s="9"/>
      <c r="U185" s="9"/>
      <c r="W185" s="7"/>
    </row>
    <row r="186" spans="1:23" s="7" customFormat="1" ht="41.5" customHeight="1" x14ac:dyDescent="0.35">
      <c r="A186" s="12"/>
      <c r="B186" s="12"/>
      <c r="C186" s="12"/>
      <c r="D186" s="12"/>
      <c r="E186" s="12"/>
      <c r="F186" s="12"/>
      <c r="G186" s="12"/>
      <c r="H186" s="12"/>
      <c r="I186" s="12"/>
      <c r="J186" s="12"/>
      <c r="K186" s="12"/>
      <c r="L186" s="12"/>
      <c r="M186" s="12"/>
      <c r="N186" s="14">
        <v>187</v>
      </c>
      <c r="O186" s="10" t="s">
        <v>201</v>
      </c>
      <c r="P186" s="11" t="s">
        <v>63</v>
      </c>
      <c r="Q186" s="12"/>
      <c r="R186" s="11"/>
    </row>
    <row r="187" spans="1:23" s="7" customFormat="1" ht="41.5" customHeight="1" x14ac:dyDescent="0.35">
      <c r="A187" s="12"/>
      <c r="B187" s="12"/>
      <c r="C187" s="12"/>
      <c r="D187" s="12"/>
      <c r="E187" s="12"/>
      <c r="F187" s="12"/>
      <c r="G187" s="12"/>
      <c r="H187" s="12"/>
      <c r="I187" s="12"/>
      <c r="J187" s="12"/>
      <c r="K187" s="12"/>
      <c r="L187" s="12"/>
      <c r="M187" s="12"/>
      <c r="N187" s="10">
        <v>188</v>
      </c>
      <c r="O187" s="10" t="s">
        <v>188</v>
      </c>
      <c r="P187" s="11" t="s">
        <v>241</v>
      </c>
      <c r="Q187" s="12"/>
      <c r="R187" s="18"/>
    </row>
    <row r="188" spans="1:23" s="8" customFormat="1" ht="26" x14ac:dyDescent="0.35">
      <c r="A188" s="11"/>
      <c r="B188" s="11"/>
      <c r="C188" s="12"/>
      <c r="D188" s="11"/>
      <c r="E188" s="10"/>
      <c r="F188" s="11"/>
      <c r="G188" s="12"/>
      <c r="H188" s="12"/>
      <c r="I188" s="12"/>
      <c r="J188" s="12"/>
      <c r="K188" s="12"/>
      <c r="L188" s="12"/>
      <c r="M188" s="12"/>
      <c r="N188" s="10">
        <v>189</v>
      </c>
      <c r="O188" s="10" t="s">
        <v>189</v>
      </c>
      <c r="P188" s="11" t="s">
        <v>57</v>
      </c>
      <c r="Q188" s="12"/>
      <c r="R188" s="11"/>
      <c r="S188" s="9"/>
      <c r="T188" s="9"/>
      <c r="U188" s="9"/>
      <c r="W188" s="7"/>
    </row>
    <row r="189" spans="1:23" s="7" customFormat="1" ht="41.5" customHeight="1" x14ac:dyDescent="0.35">
      <c r="A189" s="12"/>
      <c r="B189" s="12"/>
      <c r="C189" s="12"/>
      <c r="D189" s="12"/>
      <c r="E189" s="12"/>
      <c r="F189" s="12"/>
      <c r="G189" s="12"/>
      <c r="H189" s="12"/>
      <c r="I189" s="12"/>
      <c r="J189" s="12"/>
      <c r="K189" s="12"/>
      <c r="L189" s="12"/>
      <c r="M189" s="12"/>
      <c r="N189" s="14">
        <v>190</v>
      </c>
      <c r="O189" s="10" t="s">
        <v>200</v>
      </c>
      <c r="P189" s="11" t="s">
        <v>63</v>
      </c>
      <c r="Q189" s="12"/>
      <c r="R189" s="11"/>
    </row>
    <row r="190" spans="1:23" s="7" customFormat="1" ht="41.5" customHeight="1" x14ac:dyDescent="0.35">
      <c r="A190" s="12"/>
      <c r="B190" s="12"/>
      <c r="C190" s="12"/>
      <c r="D190" s="12"/>
      <c r="E190" s="12"/>
      <c r="F190" s="12"/>
      <c r="G190" s="12"/>
      <c r="H190" s="12"/>
      <c r="I190" s="12"/>
      <c r="J190" s="12"/>
      <c r="K190" s="12"/>
      <c r="L190" s="12"/>
      <c r="M190" s="12"/>
      <c r="N190" s="10">
        <v>191</v>
      </c>
      <c r="O190" s="10" t="s">
        <v>188</v>
      </c>
      <c r="P190" s="11" t="s">
        <v>241</v>
      </c>
      <c r="Q190" s="12"/>
      <c r="R190" s="18"/>
    </row>
    <row r="191" spans="1:23" s="8" customFormat="1" ht="26" x14ac:dyDescent="0.35">
      <c r="A191" s="11"/>
      <c r="B191" s="11"/>
      <c r="C191" s="12"/>
      <c r="D191" s="11"/>
      <c r="E191" s="10"/>
      <c r="F191" s="11"/>
      <c r="G191" s="12"/>
      <c r="H191" s="12"/>
      <c r="I191" s="12"/>
      <c r="J191" s="12"/>
      <c r="K191" s="12"/>
      <c r="L191" s="12"/>
      <c r="M191" s="12"/>
      <c r="N191" s="10">
        <v>192</v>
      </c>
      <c r="O191" s="10" t="s">
        <v>189</v>
      </c>
      <c r="P191" s="11" t="s">
        <v>57</v>
      </c>
      <c r="Q191" s="12"/>
      <c r="R191" s="11"/>
      <c r="S191" s="9"/>
      <c r="T191" s="9"/>
      <c r="U191" s="9"/>
      <c r="W191" s="7"/>
    </row>
    <row r="192" spans="1:23" s="8" customFormat="1" ht="39" x14ac:dyDescent="0.35">
      <c r="A192" s="11"/>
      <c r="B192" s="11"/>
      <c r="C192" s="12"/>
      <c r="D192" s="11"/>
      <c r="E192" s="10"/>
      <c r="F192" s="11"/>
      <c r="G192" s="12"/>
      <c r="H192" s="12"/>
      <c r="I192" s="12"/>
      <c r="J192" s="12"/>
      <c r="K192" s="12"/>
      <c r="L192" s="12"/>
      <c r="M192" s="12"/>
      <c r="N192" s="14">
        <v>193</v>
      </c>
      <c r="O192" s="10" t="s">
        <v>66</v>
      </c>
      <c r="P192" s="11" t="s">
        <v>47</v>
      </c>
      <c r="Q192" s="10"/>
      <c r="R192" s="11"/>
      <c r="W192" s="7"/>
    </row>
    <row r="193" spans="1:23" s="7" customFormat="1" ht="28" customHeight="1" x14ac:dyDescent="0.35">
      <c r="A193" s="12"/>
      <c r="B193" s="12"/>
      <c r="C193" s="12"/>
      <c r="D193" s="12"/>
      <c r="E193" s="12"/>
      <c r="F193" s="12"/>
      <c r="G193" s="12"/>
      <c r="H193" s="12"/>
      <c r="I193" s="12"/>
      <c r="J193" s="12"/>
      <c r="K193" s="12"/>
      <c r="L193" s="12"/>
      <c r="M193" s="12"/>
      <c r="N193" s="10">
        <v>194</v>
      </c>
      <c r="O193" s="11" t="s">
        <v>192</v>
      </c>
      <c r="P193" s="11" t="s">
        <v>193</v>
      </c>
      <c r="Q193" s="12" t="s">
        <v>194</v>
      </c>
      <c r="R193" s="11"/>
    </row>
    <row r="194" spans="1:23" s="7" customFormat="1" ht="34.5" customHeight="1" x14ac:dyDescent="0.35">
      <c r="A194" s="12"/>
      <c r="B194" s="12"/>
      <c r="C194" s="12"/>
      <c r="D194" s="12"/>
      <c r="E194" s="12"/>
      <c r="F194" s="12"/>
      <c r="G194" s="12"/>
      <c r="H194" s="12"/>
      <c r="I194" s="12"/>
      <c r="J194" s="12"/>
      <c r="K194" s="12"/>
      <c r="L194" s="12"/>
      <c r="M194" s="12"/>
      <c r="N194" s="10">
        <v>195</v>
      </c>
      <c r="O194" s="10" t="s">
        <v>195</v>
      </c>
      <c r="P194" s="11" t="s">
        <v>157</v>
      </c>
      <c r="Q194" s="12" t="s">
        <v>190</v>
      </c>
      <c r="R194" s="11"/>
    </row>
    <row r="195" spans="1:23" s="7" customFormat="1" ht="39" x14ac:dyDescent="0.35">
      <c r="A195" s="12"/>
      <c r="B195" s="12"/>
      <c r="C195" s="12"/>
      <c r="D195" s="12"/>
      <c r="E195" s="12"/>
      <c r="F195" s="12"/>
      <c r="G195" s="12"/>
      <c r="H195" s="12"/>
      <c r="I195" s="12"/>
      <c r="J195" s="12"/>
      <c r="K195" s="12"/>
      <c r="L195" s="12"/>
      <c r="M195" s="12"/>
      <c r="N195" s="14">
        <v>196</v>
      </c>
      <c r="O195" s="10" t="s">
        <v>48</v>
      </c>
      <c r="P195" s="11" t="s">
        <v>203</v>
      </c>
      <c r="Q195" s="12"/>
      <c r="R195" s="11"/>
    </row>
    <row r="196" spans="1:23" s="7" customFormat="1" ht="41.5" customHeight="1" x14ac:dyDescent="0.35">
      <c r="A196" s="12"/>
      <c r="B196" s="12"/>
      <c r="C196" s="12"/>
      <c r="D196" s="12"/>
      <c r="E196" s="12"/>
      <c r="F196" s="12"/>
      <c r="G196" s="12"/>
      <c r="H196" s="12"/>
      <c r="I196" s="12"/>
      <c r="J196" s="12"/>
      <c r="K196" s="12"/>
      <c r="L196" s="12"/>
      <c r="M196" s="12"/>
      <c r="N196" s="10">
        <v>197</v>
      </c>
      <c r="O196" s="10" t="s">
        <v>204</v>
      </c>
      <c r="P196" s="11" t="s">
        <v>177</v>
      </c>
      <c r="Q196" s="12"/>
      <c r="R196" s="11"/>
    </row>
    <row r="197" spans="1:23" s="7" customFormat="1" ht="41.5" customHeight="1" x14ac:dyDescent="0.35">
      <c r="A197" s="12"/>
      <c r="B197" s="12"/>
      <c r="C197" s="12"/>
      <c r="D197" s="12"/>
      <c r="E197" s="12"/>
      <c r="F197" s="12"/>
      <c r="G197" s="12"/>
      <c r="H197" s="12"/>
      <c r="I197" s="12"/>
      <c r="J197" s="12"/>
      <c r="K197" s="12"/>
      <c r="L197" s="12"/>
      <c r="M197" s="12"/>
      <c r="N197" s="10">
        <v>198</v>
      </c>
      <c r="O197" s="10" t="s">
        <v>178</v>
      </c>
      <c r="P197" s="11" t="s">
        <v>179</v>
      </c>
      <c r="Q197" s="12"/>
      <c r="R197" s="11"/>
    </row>
    <row r="198" spans="1:23" s="7" customFormat="1" ht="41.5" customHeight="1" x14ac:dyDescent="0.35">
      <c r="A198" s="12"/>
      <c r="B198" s="12"/>
      <c r="C198" s="12"/>
      <c r="D198" s="12"/>
      <c r="E198" s="12"/>
      <c r="F198" s="12"/>
      <c r="G198" s="12"/>
      <c r="H198" s="12"/>
      <c r="I198" s="12"/>
      <c r="J198" s="12"/>
      <c r="K198" s="12"/>
      <c r="L198" s="12"/>
      <c r="M198" s="12"/>
      <c r="N198" s="14">
        <v>199</v>
      </c>
      <c r="O198" s="10" t="s">
        <v>180</v>
      </c>
      <c r="P198" s="11" t="s">
        <v>63</v>
      </c>
      <c r="Q198" s="12"/>
      <c r="R198" s="11"/>
    </row>
    <row r="199" spans="1:23" s="7" customFormat="1" ht="41.5" customHeight="1" x14ac:dyDescent="0.35">
      <c r="A199" s="12"/>
      <c r="B199" s="12"/>
      <c r="C199" s="12"/>
      <c r="D199" s="12"/>
      <c r="E199" s="12"/>
      <c r="F199" s="12"/>
      <c r="G199" s="12"/>
      <c r="H199" s="12"/>
      <c r="I199" s="12"/>
      <c r="J199" s="12"/>
      <c r="K199" s="12"/>
      <c r="L199" s="12"/>
      <c r="M199" s="12"/>
      <c r="N199" s="10">
        <v>200</v>
      </c>
      <c r="O199" s="10" t="s">
        <v>181</v>
      </c>
      <c r="P199" s="11" t="s">
        <v>218</v>
      </c>
      <c r="Q199" s="12"/>
      <c r="R199" s="18"/>
    </row>
    <row r="200" spans="1:23" s="8" customFormat="1" ht="26" x14ac:dyDescent="0.35">
      <c r="A200" s="11"/>
      <c r="B200" s="11"/>
      <c r="C200" s="12"/>
      <c r="D200" s="11"/>
      <c r="E200" s="10"/>
      <c r="F200" s="11"/>
      <c r="G200" s="12"/>
      <c r="H200" s="12"/>
      <c r="I200" s="12"/>
      <c r="J200" s="12"/>
      <c r="K200" s="12"/>
      <c r="L200" s="12"/>
      <c r="M200" s="12"/>
      <c r="N200" s="10">
        <v>201</v>
      </c>
      <c r="O200" s="10" t="s">
        <v>219</v>
      </c>
      <c r="P200" s="11" t="s">
        <v>57</v>
      </c>
      <c r="Q200" s="12"/>
      <c r="R200" s="11"/>
      <c r="S200" s="9"/>
      <c r="T200" s="9"/>
      <c r="U200" s="9"/>
      <c r="W200" s="7"/>
    </row>
    <row r="201" spans="1:23" s="7" customFormat="1" ht="41.5" customHeight="1" x14ac:dyDescent="0.35">
      <c r="A201" s="12"/>
      <c r="B201" s="12"/>
      <c r="C201" s="12"/>
      <c r="D201" s="12"/>
      <c r="E201" s="12"/>
      <c r="F201" s="12"/>
      <c r="G201" s="12"/>
      <c r="H201" s="12"/>
      <c r="I201" s="12"/>
      <c r="J201" s="12"/>
      <c r="K201" s="12"/>
      <c r="L201" s="12"/>
      <c r="M201" s="12"/>
      <c r="N201" s="14">
        <v>202</v>
      </c>
      <c r="O201" s="10" t="s">
        <v>184</v>
      </c>
      <c r="P201" s="11" t="s">
        <v>63</v>
      </c>
      <c r="Q201" s="12"/>
      <c r="R201" s="11"/>
    </row>
    <row r="202" spans="1:23" s="7" customFormat="1" ht="41.5" customHeight="1" x14ac:dyDescent="0.35">
      <c r="A202" s="12"/>
      <c r="B202" s="12"/>
      <c r="C202" s="12"/>
      <c r="D202" s="12"/>
      <c r="E202" s="12"/>
      <c r="F202" s="12"/>
      <c r="G202" s="12"/>
      <c r="H202" s="12"/>
      <c r="I202" s="12"/>
      <c r="J202" s="12"/>
      <c r="K202" s="12"/>
      <c r="L202" s="12"/>
      <c r="M202" s="12"/>
      <c r="N202" s="10">
        <v>203</v>
      </c>
      <c r="O202" s="10" t="s">
        <v>181</v>
      </c>
      <c r="P202" s="11" t="s">
        <v>218</v>
      </c>
      <c r="Q202" s="12"/>
      <c r="R202" s="18"/>
    </row>
    <row r="203" spans="1:23" s="8" customFormat="1" ht="26" x14ac:dyDescent="0.35">
      <c r="A203" s="11"/>
      <c r="B203" s="11"/>
      <c r="C203" s="12"/>
      <c r="D203" s="11"/>
      <c r="E203" s="10"/>
      <c r="F203" s="11"/>
      <c r="G203" s="12"/>
      <c r="H203" s="12"/>
      <c r="I203" s="12"/>
      <c r="J203" s="12"/>
      <c r="K203" s="12"/>
      <c r="L203" s="12"/>
      <c r="M203" s="12"/>
      <c r="N203" s="10">
        <v>204</v>
      </c>
      <c r="O203" s="10" t="s">
        <v>219</v>
      </c>
      <c r="P203" s="11" t="s">
        <v>57</v>
      </c>
      <c r="Q203" s="12"/>
      <c r="R203" s="11"/>
      <c r="S203" s="9"/>
      <c r="T203" s="9"/>
      <c r="U203" s="9"/>
      <c r="W203" s="7"/>
    </row>
    <row r="204" spans="1:23" s="7" customFormat="1" ht="41.5" customHeight="1" x14ac:dyDescent="0.35">
      <c r="A204" s="12"/>
      <c r="B204" s="12"/>
      <c r="C204" s="12"/>
      <c r="D204" s="12"/>
      <c r="E204" s="12"/>
      <c r="F204" s="12"/>
      <c r="G204" s="12"/>
      <c r="H204" s="12"/>
      <c r="I204" s="12"/>
      <c r="J204" s="12"/>
      <c r="K204" s="12"/>
      <c r="L204" s="12"/>
      <c r="M204" s="12"/>
      <c r="N204" s="14">
        <v>205</v>
      </c>
      <c r="O204" s="10" t="s">
        <v>185</v>
      </c>
      <c r="P204" s="11" t="s">
        <v>63</v>
      </c>
      <c r="Q204" s="12"/>
      <c r="R204" s="11"/>
    </row>
    <row r="205" spans="1:23" s="7" customFormat="1" ht="41.5" customHeight="1" x14ac:dyDescent="0.35">
      <c r="A205" s="12"/>
      <c r="B205" s="12"/>
      <c r="C205" s="12"/>
      <c r="D205" s="12"/>
      <c r="E205" s="12"/>
      <c r="F205" s="12"/>
      <c r="G205" s="12"/>
      <c r="H205" s="12"/>
      <c r="I205" s="12"/>
      <c r="J205" s="12"/>
      <c r="K205" s="12"/>
      <c r="L205" s="12"/>
      <c r="M205" s="12"/>
      <c r="N205" s="10">
        <v>206</v>
      </c>
      <c r="O205" s="10" t="s">
        <v>181</v>
      </c>
      <c r="P205" s="11" t="s">
        <v>218</v>
      </c>
      <c r="Q205" s="12"/>
      <c r="R205" s="18"/>
    </row>
    <row r="206" spans="1:23" s="8" customFormat="1" ht="26" x14ac:dyDescent="0.35">
      <c r="A206" s="11"/>
      <c r="B206" s="11"/>
      <c r="C206" s="12"/>
      <c r="D206" s="11"/>
      <c r="E206" s="10"/>
      <c r="F206" s="11"/>
      <c r="G206" s="12"/>
      <c r="H206" s="12"/>
      <c r="I206" s="12"/>
      <c r="J206" s="12"/>
      <c r="K206" s="12"/>
      <c r="L206" s="12"/>
      <c r="M206" s="12"/>
      <c r="N206" s="10">
        <v>207</v>
      </c>
      <c r="O206" s="10" t="s">
        <v>219</v>
      </c>
      <c r="P206" s="11" t="s">
        <v>57</v>
      </c>
      <c r="Q206" s="12"/>
      <c r="R206" s="11"/>
      <c r="S206" s="9"/>
      <c r="T206" s="9"/>
      <c r="U206" s="9"/>
      <c r="W206" s="7"/>
    </row>
    <row r="207" spans="1:23" s="7" customFormat="1" ht="41.5" customHeight="1" x14ac:dyDescent="0.35">
      <c r="A207" s="12"/>
      <c r="B207" s="12"/>
      <c r="C207" s="12"/>
      <c r="D207" s="12"/>
      <c r="E207" s="12"/>
      <c r="F207" s="12"/>
      <c r="G207" s="12"/>
      <c r="H207" s="12"/>
      <c r="I207" s="12"/>
      <c r="J207" s="12"/>
      <c r="K207" s="12"/>
      <c r="L207" s="12"/>
      <c r="M207" s="12"/>
      <c r="N207" s="14">
        <v>208</v>
      </c>
      <c r="O207" s="10" t="s">
        <v>202</v>
      </c>
      <c r="P207" s="11" t="s">
        <v>63</v>
      </c>
      <c r="Q207" s="12"/>
      <c r="R207" s="11"/>
    </row>
    <row r="208" spans="1:23" s="7" customFormat="1" ht="41.5" customHeight="1" x14ac:dyDescent="0.35">
      <c r="A208" s="12"/>
      <c r="B208" s="12"/>
      <c r="C208" s="12"/>
      <c r="D208" s="12"/>
      <c r="E208" s="12"/>
      <c r="F208" s="12"/>
      <c r="G208" s="12"/>
      <c r="H208" s="12"/>
      <c r="I208" s="12"/>
      <c r="J208" s="12"/>
      <c r="K208" s="12"/>
      <c r="L208" s="12"/>
      <c r="M208" s="12"/>
      <c r="N208" s="10">
        <v>209</v>
      </c>
      <c r="O208" s="10" t="s">
        <v>181</v>
      </c>
      <c r="P208" s="11" t="s">
        <v>218</v>
      </c>
      <c r="Q208" s="12"/>
      <c r="R208" s="18"/>
    </row>
    <row r="209" spans="1:29" s="8" customFormat="1" ht="26" x14ac:dyDescent="0.35">
      <c r="A209" s="11"/>
      <c r="B209" s="11"/>
      <c r="C209" s="12"/>
      <c r="D209" s="11"/>
      <c r="E209" s="10"/>
      <c r="F209" s="11"/>
      <c r="G209" s="12"/>
      <c r="H209" s="12"/>
      <c r="I209" s="12"/>
      <c r="J209" s="12"/>
      <c r="K209" s="12"/>
      <c r="L209" s="12"/>
      <c r="M209" s="12"/>
      <c r="N209" s="10">
        <v>210</v>
      </c>
      <c r="O209" s="10" t="s">
        <v>219</v>
      </c>
      <c r="P209" s="11" t="s">
        <v>57</v>
      </c>
      <c r="Q209" s="12"/>
      <c r="R209" s="11"/>
      <c r="S209" s="9"/>
      <c r="T209" s="9"/>
      <c r="U209" s="9"/>
      <c r="W209" s="7"/>
    </row>
    <row r="210" spans="1:29" s="7" customFormat="1" ht="41.5" customHeight="1" x14ac:dyDescent="0.35">
      <c r="A210" s="12"/>
      <c r="B210" s="12"/>
      <c r="C210" s="12"/>
      <c r="D210" s="12"/>
      <c r="E210" s="12"/>
      <c r="F210" s="12"/>
      <c r="G210" s="12"/>
      <c r="H210" s="12"/>
      <c r="I210" s="12"/>
      <c r="J210" s="12"/>
      <c r="K210" s="12"/>
      <c r="L210" s="12"/>
      <c r="M210" s="12"/>
      <c r="N210" s="14">
        <v>211</v>
      </c>
      <c r="O210" s="10" t="s">
        <v>201</v>
      </c>
      <c r="P210" s="11" t="s">
        <v>63</v>
      </c>
      <c r="Q210" s="12"/>
      <c r="R210" s="11"/>
    </row>
    <row r="211" spans="1:29" s="7" customFormat="1" ht="41.5" customHeight="1" x14ac:dyDescent="0.35">
      <c r="A211" s="12"/>
      <c r="B211" s="12"/>
      <c r="C211" s="12"/>
      <c r="D211" s="12"/>
      <c r="E211" s="12"/>
      <c r="F211" s="12"/>
      <c r="G211" s="12"/>
      <c r="H211" s="12"/>
      <c r="I211" s="12"/>
      <c r="J211" s="12"/>
      <c r="K211" s="12"/>
      <c r="L211" s="12"/>
      <c r="M211" s="12"/>
      <c r="N211" s="10">
        <v>212</v>
      </c>
      <c r="O211" s="10" t="s">
        <v>181</v>
      </c>
      <c r="P211" s="11" t="s">
        <v>218</v>
      </c>
      <c r="Q211" s="12"/>
      <c r="R211" s="18"/>
    </row>
    <row r="212" spans="1:29" s="8" customFormat="1" ht="26" x14ac:dyDescent="0.35">
      <c r="A212" s="11"/>
      <c r="B212" s="11"/>
      <c r="C212" s="12"/>
      <c r="D212" s="11"/>
      <c r="E212" s="10"/>
      <c r="F212" s="11"/>
      <c r="G212" s="12"/>
      <c r="H212" s="12"/>
      <c r="I212" s="12"/>
      <c r="J212" s="12"/>
      <c r="K212" s="12"/>
      <c r="L212" s="12"/>
      <c r="M212" s="12"/>
      <c r="N212" s="10">
        <v>213</v>
      </c>
      <c r="O212" s="10" t="s">
        <v>219</v>
      </c>
      <c r="P212" s="11" t="s">
        <v>57</v>
      </c>
      <c r="Q212" s="12"/>
      <c r="R212" s="11"/>
      <c r="S212" s="9"/>
      <c r="T212" s="9"/>
      <c r="U212" s="9"/>
      <c r="W212" s="7"/>
    </row>
    <row r="213" spans="1:29" s="7" customFormat="1" ht="41.5" customHeight="1" x14ac:dyDescent="0.35">
      <c r="A213" s="12"/>
      <c r="B213" s="12"/>
      <c r="C213" s="12"/>
      <c r="D213" s="12"/>
      <c r="E213" s="12"/>
      <c r="F213" s="12"/>
      <c r="G213" s="12"/>
      <c r="H213" s="12"/>
      <c r="I213" s="12"/>
      <c r="J213" s="12"/>
      <c r="K213" s="12"/>
      <c r="L213" s="12"/>
      <c r="M213" s="12"/>
      <c r="N213" s="14">
        <v>214</v>
      </c>
      <c r="O213" s="10" t="s">
        <v>200</v>
      </c>
      <c r="P213" s="11" t="s">
        <v>63</v>
      </c>
      <c r="Q213" s="12"/>
      <c r="R213" s="11"/>
    </row>
    <row r="214" spans="1:29" s="7" customFormat="1" ht="41.5" customHeight="1" x14ac:dyDescent="0.35">
      <c r="A214" s="12"/>
      <c r="B214" s="12"/>
      <c r="C214" s="12"/>
      <c r="D214" s="12"/>
      <c r="E214" s="12"/>
      <c r="F214" s="12"/>
      <c r="G214" s="12"/>
      <c r="H214" s="12"/>
      <c r="I214" s="12"/>
      <c r="J214" s="12"/>
      <c r="K214" s="12"/>
      <c r="L214" s="12"/>
      <c r="M214" s="12"/>
      <c r="N214" s="10">
        <v>215</v>
      </c>
      <c r="O214" s="10" t="s">
        <v>181</v>
      </c>
      <c r="P214" s="11" t="s">
        <v>218</v>
      </c>
      <c r="Q214" s="12"/>
      <c r="R214" s="18"/>
    </row>
    <row r="215" spans="1:29" s="8" customFormat="1" ht="26" x14ac:dyDescent="0.35">
      <c r="A215" s="11"/>
      <c r="B215" s="11"/>
      <c r="C215" s="12"/>
      <c r="D215" s="11"/>
      <c r="E215" s="10"/>
      <c r="F215" s="11"/>
      <c r="G215" s="12"/>
      <c r="H215" s="12"/>
      <c r="I215" s="12"/>
      <c r="J215" s="12"/>
      <c r="K215" s="12"/>
      <c r="L215" s="12"/>
      <c r="M215" s="12"/>
      <c r="N215" s="10">
        <v>216</v>
      </c>
      <c r="O215" s="10" t="s">
        <v>219</v>
      </c>
      <c r="P215" s="11" t="s">
        <v>57</v>
      </c>
      <c r="Q215" s="12"/>
      <c r="R215" s="11"/>
      <c r="S215" s="9"/>
      <c r="T215" s="9"/>
      <c r="U215" s="9"/>
      <c r="W215" s="7"/>
      <c r="AB215" s="7"/>
      <c r="AC215" s="7"/>
    </row>
    <row r="216" spans="1:29" s="8" customFormat="1" ht="26" x14ac:dyDescent="0.35">
      <c r="A216" s="11"/>
      <c r="B216" s="11"/>
      <c r="C216" s="12"/>
      <c r="D216" s="11"/>
      <c r="E216" s="10"/>
      <c r="F216" s="11"/>
      <c r="G216" s="12"/>
      <c r="H216" s="12"/>
      <c r="I216" s="12"/>
      <c r="J216" s="12"/>
      <c r="K216" s="12"/>
      <c r="L216" s="12"/>
      <c r="M216" s="12"/>
      <c r="N216" s="14">
        <v>217</v>
      </c>
      <c r="O216" s="10" t="s">
        <v>205</v>
      </c>
      <c r="P216" s="11" t="s">
        <v>63</v>
      </c>
      <c r="Q216" s="10"/>
      <c r="R216" s="11"/>
      <c r="W216" s="7"/>
      <c r="AB216" s="7"/>
      <c r="AC216" s="7"/>
    </row>
    <row r="217" spans="1:29" s="8" customFormat="1" ht="39" x14ac:dyDescent="0.35">
      <c r="A217" s="11"/>
      <c r="B217" s="11"/>
      <c r="C217" s="12"/>
      <c r="D217" s="11"/>
      <c r="E217" s="10"/>
      <c r="F217" s="11"/>
      <c r="G217" s="12"/>
      <c r="H217" s="12"/>
      <c r="I217" s="12"/>
      <c r="J217" s="12"/>
      <c r="K217" s="12"/>
      <c r="L217" s="12"/>
      <c r="M217" s="12"/>
      <c r="N217" s="10">
        <v>218</v>
      </c>
      <c r="O217" s="10" t="s">
        <v>181</v>
      </c>
      <c r="P217" s="11" t="s">
        <v>218</v>
      </c>
      <c r="Q217" s="10"/>
      <c r="R217" s="11"/>
      <c r="U217" s="9"/>
      <c r="V217" s="9"/>
      <c r="W217" s="7"/>
      <c r="X217" s="9"/>
      <c r="Y217" s="9"/>
      <c r="Z217" s="9"/>
      <c r="AB217" s="7"/>
      <c r="AC217" s="7"/>
    </row>
    <row r="218" spans="1:29" s="8" customFormat="1" ht="26" x14ac:dyDescent="0.35">
      <c r="A218" s="11"/>
      <c r="B218" s="11"/>
      <c r="C218" s="12"/>
      <c r="D218" s="11"/>
      <c r="E218" s="10"/>
      <c r="F218" s="11"/>
      <c r="G218" s="12"/>
      <c r="H218" s="12"/>
      <c r="I218" s="12"/>
      <c r="J218" s="12"/>
      <c r="K218" s="12"/>
      <c r="L218" s="12"/>
      <c r="M218" s="12"/>
      <c r="N218" s="10">
        <v>219</v>
      </c>
      <c r="O218" s="10" t="s">
        <v>219</v>
      </c>
      <c r="P218" s="11" t="s">
        <v>57</v>
      </c>
      <c r="Q218" s="10"/>
      <c r="R218" s="11"/>
      <c r="U218" s="9"/>
      <c r="V218" s="9"/>
      <c r="W218" s="7"/>
      <c r="X218" s="9"/>
      <c r="Y218" s="9"/>
      <c r="Z218" s="9"/>
      <c r="AB218" s="7"/>
      <c r="AC218" s="7"/>
    </row>
    <row r="219" spans="1:29" s="8" customFormat="1" ht="39" x14ac:dyDescent="0.35">
      <c r="A219" s="11"/>
      <c r="B219" s="11"/>
      <c r="C219" s="12"/>
      <c r="D219" s="11"/>
      <c r="E219" s="10"/>
      <c r="F219" s="11"/>
      <c r="G219" s="12"/>
      <c r="H219" s="12"/>
      <c r="I219" s="12"/>
      <c r="J219" s="12"/>
      <c r="K219" s="12"/>
      <c r="L219" s="12"/>
      <c r="M219" s="12"/>
      <c r="N219" s="14">
        <v>220</v>
      </c>
      <c r="O219" s="10" t="s">
        <v>66</v>
      </c>
      <c r="P219" s="11" t="s">
        <v>47</v>
      </c>
      <c r="Q219" s="10"/>
      <c r="R219" s="11"/>
      <c r="U219" s="9"/>
      <c r="V219" s="9"/>
      <c r="W219" s="7"/>
      <c r="X219" s="9"/>
      <c r="Y219" s="9"/>
      <c r="Z219" s="9"/>
      <c r="AB219" s="7"/>
      <c r="AC219" s="7"/>
    </row>
    <row r="220" spans="1:29" s="7" customFormat="1" ht="28" customHeight="1" x14ac:dyDescent="0.35">
      <c r="A220" s="12"/>
      <c r="B220" s="12"/>
      <c r="C220" s="12"/>
      <c r="D220" s="12"/>
      <c r="E220" s="12"/>
      <c r="F220" s="12"/>
      <c r="G220" s="12"/>
      <c r="H220" s="12"/>
      <c r="I220" s="12"/>
      <c r="J220" s="12"/>
      <c r="K220" s="12"/>
      <c r="L220" s="12"/>
      <c r="M220" s="12"/>
      <c r="N220" s="10">
        <v>221</v>
      </c>
      <c r="O220" s="11" t="s">
        <v>206</v>
      </c>
      <c r="P220" s="11" t="s">
        <v>207</v>
      </c>
      <c r="Q220" s="12" t="s">
        <v>208</v>
      </c>
      <c r="R220" s="11"/>
    </row>
    <row r="221" spans="1:29" s="7" customFormat="1" ht="34.5" customHeight="1" x14ac:dyDescent="0.35">
      <c r="A221" s="12"/>
      <c r="B221" s="12"/>
      <c r="C221" s="12"/>
      <c r="D221" s="12"/>
      <c r="E221" s="12"/>
      <c r="F221" s="12"/>
      <c r="G221" s="12"/>
      <c r="H221" s="12"/>
      <c r="I221" s="12"/>
      <c r="J221" s="12"/>
      <c r="K221" s="12"/>
      <c r="L221" s="12"/>
      <c r="M221" s="12"/>
      <c r="N221" s="10">
        <v>222</v>
      </c>
      <c r="O221" s="10" t="s">
        <v>243</v>
      </c>
      <c r="P221" s="11" t="s">
        <v>71</v>
      </c>
      <c r="Q221" s="12"/>
      <c r="R221" s="11"/>
    </row>
    <row r="222" spans="1:29" s="7" customFormat="1" ht="41.5" customHeight="1" x14ac:dyDescent="0.35">
      <c r="A222" s="12"/>
      <c r="B222" s="12"/>
      <c r="C222" s="12"/>
      <c r="D222" s="12"/>
      <c r="E222" s="12"/>
      <c r="F222" s="12"/>
      <c r="G222" s="12"/>
      <c r="H222" s="12"/>
      <c r="I222" s="12"/>
      <c r="J222" s="12"/>
      <c r="K222" s="12"/>
      <c r="L222" s="12"/>
      <c r="M222" s="12"/>
      <c r="N222" s="14">
        <v>223</v>
      </c>
      <c r="O222" s="10" t="s">
        <v>72</v>
      </c>
      <c r="P222" s="11" t="s">
        <v>63</v>
      </c>
      <c r="Q222" s="12"/>
      <c r="R222" s="11"/>
    </row>
    <row r="223" spans="1:29" s="7" customFormat="1" ht="41.5" customHeight="1" x14ac:dyDescent="0.35">
      <c r="A223" s="12"/>
      <c r="B223" s="12"/>
      <c r="C223" s="12"/>
      <c r="D223" s="12"/>
      <c r="E223" s="12"/>
      <c r="F223" s="12"/>
      <c r="G223" s="12"/>
      <c r="H223" s="12"/>
      <c r="I223" s="12"/>
      <c r="J223" s="12"/>
      <c r="K223" s="12"/>
      <c r="L223" s="12"/>
      <c r="M223" s="12"/>
      <c r="N223" s="10">
        <v>224</v>
      </c>
      <c r="O223" s="10" t="s">
        <v>210</v>
      </c>
      <c r="P223" s="11" t="s">
        <v>209</v>
      </c>
      <c r="Q223" s="12"/>
      <c r="R223" s="11"/>
    </row>
    <row r="224" spans="1:29" s="7" customFormat="1" ht="35.5" customHeight="1" x14ac:dyDescent="0.35">
      <c r="A224" s="12"/>
      <c r="B224" s="12"/>
      <c r="C224" s="12"/>
      <c r="D224" s="12"/>
      <c r="E224" s="12"/>
      <c r="F224" s="12"/>
      <c r="G224" s="12"/>
      <c r="H224" s="12"/>
      <c r="I224" s="12"/>
      <c r="J224" s="12"/>
      <c r="K224" s="12"/>
      <c r="L224" s="12"/>
      <c r="M224" s="12"/>
      <c r="N224" s="10">
        <v>225</v>
      </c>
      <c r="O224" s="10" t="s">
        <v>211</v>
      </c>
      <c r="P224" s="11" t="s">
        <v>57</v>
      </c>
      <c r="Q224" s="12"/>
      <c r="R224" s="11"/>
    </row>
    <row r="225" spans="1:18" s="7" customFormat="1" ht="41.5" customHeight="1" x14ac:dyDescent="0.35">
      <c r="A225" s="12"/>
      <c r="B225" s="12"/>
      <c r="C225" s="12"/>
      <c r="D225" s="12"/>
      <c r="E225" s="12"/>
      <c r="F225" s="12"/>
      <c r="G225" s="12"/>
      <c r="H225" s="12"/>
      <c r="I225" s="12"/>
      <c r="J225" s="12"/>
      <c r="K225" s="12"/>
      <c r="L225" s="12"/>
      <c r="M225" s="12"/>
      <c r="N225" s="14">
        <v>226</v>
      </c>
      <c r="O225" s="10" t="s">
        <v>48</v>
      </c>
      <c r="P225" s="11" t="s">
        <v>212</v>
      </c>
      <c r="Q225" s="12"/>
      <c r="R225" s="11"/>
    </row>
    <row r="226" spans="1:18" s="7" customFormat="1" ht="41.5" customHeight="1" x14ac:dyDescent="0.35">
      <c r="A226" s="12"/>
      <c r="B226" s="12"/>
      <c r="C226" s="12"/>
      <c r="D226" s="12"/>
      <c r="E226" s="12"/>
      <c r="F226" s="12"/>
      <c r="G226" s="12"/>
      <c r="H226" s="12"/>
      <c r="I226" s="12"/>
      <c r="J226" s="12"/>
      <c r="K226" s="12"/>
      <c r="L226" s="12"/>
      <c r="M226" s="12"/>
      <c r="N226" s="10">
        <v>227</v>
      </c>
      <c r="O226" s="10" t="s">
        <v>213</v>
      </c>
      <c r="P226" s="11" t="s">
        <v>214</v>
      </c>
      <c r="Q226" s="12"/>
      <c r="R226" s="11"/>
    </row>
    <row r="227" spans="1:18" s="7" customFormat="1" ht="41.5" customHeight="1" x14ac:dyDescent="0.35">
      <c r="A227" s="12"/>
      <c r="B227" s="12"/>
      <c r="C227" s="12"/>
      <c r="D227" s="12"/>
      <c r="E227" s="12"/>
      <c r="F227" s="12"/>
      <c r="G227" s="12"/>
      <c r="H227" s="12"/>
      <c r="I227" s="12"/>
      <c r="J227" s="12"/>
      <c r="K227" s="12"/>
      <c r="L227" s="12"/>
      <c r="M227" s="12"/>
      <c r="N227" s="10">
        <v>228</v>
      </c>
      <c r="O227" s="10" t="s">
        <v>64</v>
      </c>
      <c r="P227" s="11" t="s">
        <v>63</v>
      </c>
      <c r="Q227" s="12"/>
      <c r="R227" s="11"/>
    </row>
    <row r="228" spans="1:18" s="7" customFormat="1" ht="41.5" customHeight="1" x14ac:dyDescent="0.35">
      <c r="A228" s="12"/>
      <c r="B228" s="12"/>
      <c r="C228" s="12"/>
      <c r="D228" s="12"/>
      <c r="E228" s="12"/>
      <c r="F228" s="12"/>
      <c r="G228" s="12"/>
      <c r="H228" s="12"/>
      <c r="I228" s="12"/>
      <c r="J228" s="12"/>
      <c r="K228" s="12"/>
      <c r="L228" s="12"/>
      <c r="M228" s="12"/>
      <c r="N228" s="14">
        <v>229</v>
      </c>
      <c r="O228" s="10" t="s">
        <v>215</v>
      </c>
      <c r="P228" s="11" t="s">
        <v>216</v>
      </c>
      <c r="Q228" s="12"/>
      <c r="R228" s="11"/>
    </row>
    <row r="229" spans="1:18" s="7" customFormat="1" ht="41.5" customHeight="1" x14ac:dyDescent="0.35">
      <c r="A229" s="12"/>
      <c r="B229" s="12"/>
      <c r="C229" s="12"/>
      <c r="D229" s="12"/>
      <c r="E229" s="12"/>
      <c r="F229" s="12"/>
      <c r="G229" s="12"/>
      <c r="H229" s="12"/>
      <c r="I229" s="12"/>
      <c r="J229" s="12"/>
      <c r="K229" s="12"/>
      <c r="L229" s="12"/>
      <c r="M229" s="12"/>
      <c r="N229" s="10">
        <v>230</v>
      </c>
      <c r="O229" s="10" t="s">
        <v>217</v>
      </c>
      <c r="P229" s="11" t="s">
        <v>57</v>
      </c>
      <c r="Q229" s="12"/>
      <c r="R229" s="11"/>
    </row>
    <row r="230" spans="1:18" s="7" customFormat="1" ht="41.5" customHeight="1" x14ac:dyDescent="0.35">
      <c r="A230" s="12"/>
      <c r="B230" s="12"/>
      <c r="C230" s="12"/>
      <c r="D230" s="12"/>
      <c r="E230" s="12"/>
      <c r="F230" s="12"/>
      <c r="G230" s="12"/>
      <c r="H230" s="12"/>
      <c r="I230" s="12"/>
      <c r="J230" s="12"/>
      <c r="K230" s="12"/>
      <c r="L230" s="12"/>
      <c r="M230" s="12"/>
      <c r="N230" s="10">
        <v>231</v>
      </c>
      <c r="O230" s="10" t="s">
        <v>66</v>
      </c>
      <c r="P230" s="11" t="s">
        <v>47</v>
      </c>
      <c r="Q230" s="12"/>
      <c r="R230"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4"/>
  <sheetViews>
    <sheetView topLeftCell="D1" zoomScale="54" zoomScaleNormal="54" workbookViewId="0">
      <selection activeCell="L6" sqref="L6"/>
    </sheetView>
  </sheetViews>
  <sheetFormatPr defaultColWidth="8.81640625" defaultRowHeight="14.5" x14ac:dyDescent="0.35"/>
  <cols>
    <col min="1" max="1" width="13.453125" style="77" customWidth="1"/>
    <col min="2" max="2" width="24.453125" style="77" customWidth="1"/>
    <col min="3" max="3" width="16" style="77" customWidth="1"/>
    <col min="4" max="5" width="8.81640625" style="77"/>
    <col min="6" max="6" width="28.08984375" style="77" customWidth="1"/>
    <col min="7" max="7" width="19.81640625" style="77" customWidth="1"/>
    <col min="8" max="12" width="8.81640625" style="77"/>
    <col min="13" max="13" width="20.453125" style="77" customWidth="1"/>
    <col min="14" max="14" width="8.81640625" style="77"/>
    <col min="15" max="15" width="51.1796875" style="77" customWidth="1"/>
    <col min="16" max="16" width="50.453125" style="77" customWidth="1"/>
    <col min="17" max="17" width="59.1796875" style="77" customWidth="1"/>
    <col min="18" max="16384" width="8.81640625" style="77"/>
  </cols>
  <sheetData>
    <row r="1" spans="1:18" ht="17.5" customHeight="1" x14ac:dyDescent="0.35">
      <c r="A1" s="71" t="s">
        <v>4</v>
      </c>
      <c r="B1" s="72" t="s">
        <v>5</v>
      </c>
      <c r="C1" s="73" t="s">
        <v>6</v>
      </c>
      <c r="D1" s="73" t="s">
        <v>7</v>
      </c>
      <c r="E1" s="73" t="s">
        <v>1</v>
      </c>
      <c r="F1" s="72" t="s">
        <v>2</v>
      </c>
      <c r="G1" s="73" t="s">
        <v>8</v>
      </c>
      <c r="H1" s="73" t="s">
        <v>30</v>
      </c>
      <c r="I1" s="73" t="s">
        <v>9</v>
      </c>
      <c r="J1" s="73" t="s">
        <v>0</v>
      </c>
      <c r="K1" s="73" t="s">
        <v>10</v>
      </c>
      <c r="L1" s="73" t="s">
        <v>11</v>
      </c>
      <c r="M1" s="71" t="s">
        <v>12</v>
      </c>
      <c r="N1" s="71" t="s">
        <v>13</v>
      </c>
      <c r="O1" s="71" t="s">
        <v>14</v>
      </c>
      <c r="P1" s="71" t="s">
        <v>15</v>
      </c>
      <c r="Q1" s="71" t="s">
        <v>16</v>
      </c>
      <c r="R1" s="71" t="s">
        <v>17</v>
      </c>
    </row>
    <row r="2" spans="1:18" ht="75" customHeight="1" x14ac:dyDescent="0.35">
      <c r="A2" s="74">
        <v>1</v>
      </c>
      <c r="B2" s="74" t="s">
        <v>401</v>
      </c>
      <c r="C2" s="74" t="s">
        <v>18</v>
      </c>
      <c r="D2" s="74" t="s">
        <v>175</v>
      </c>
      <c r="E2" s="74" t="s">
        <v>19</v>
      </c>
      <c r="F2" s="74" t="s">
        <v>403</v>
      </c>
      <c r="G2" s="74" t="s">
        <v>250</v>
      </c>
      <c r="H2" s="74">
        <v>2</v>
      </c>
      <c r="I2" s="74">
        <v>5</v>
      </c>
      <c r="J2" s="74" t="s">
        <v>18</v>
      </c>
      <c r="K2" s="74" t="s">
        <v>222</v>
      </c>
      <c r="L2" s="74"/>
      <c r="M2" s="74"/>
      <c r="N2" s="14">
        <v>1</v>
      </c>
      <c r="O2" s="14" t="s">
        <v>420</v>
      </c>
      <c r="P2" s="14" t="s">
        <v>22</v>
      </c>
      <c r="Q2" s="75"/>
      <c r="R2" s="75"/>
    </row>
    <row r="3" spans="1:18" ht="54.5" customHeight="1" x14ac:dyDescent="0.35">
      <c r="A3" s="19"/>
      <c r="B3" s="19" t="s">
        <v>402</v>
      </c>
      <c r="C3" s="19"/>
      <c r="D3" s="19"/>
      <c r="E3" s="19"/>
      <c r="F3" s="19"/>
      <c r="G3" s="19"/>
      <c r="H3" s="19"/>
      <c r="I3" s="19"/>
      <c r="J3" s="19"/>
      <c r="K3" s="19"/>
      <c r="L3" s="19"/>
      <c r="M3" s="19"/>
      <c r="N3" s="10">
        <v>2</v>
      </c>
      <c r="O3" s="10" t="s">
        <v>399</v>
      </c>
      <c r="P3" s="10" t="s">
        <v>400</v>
      </c>
      <c r="Q3" s="19"/>
      <c r="R3" s="10"/>
    </row>
    <row r="4" spans="1:18" ht="34" customHeight="1" x14ac:dyDescent="0.35">
      <c r="A4" s="19"/>
      <c r="B4" s="19"/>
      <c r="C4" s="19"/>
      <c r="D4" s="19"/>
      <c r="E4" s="19"/>
      <c r="F4" s="19"/>
      <c r="G4" s="19"/>
      <c r="H4" s="19"/>
      <c r="I4" s="19"/>
      <c r="J4" s="19"/>
      <c r="K4" s="19"/>
      <c r="L4" s="19"/>
      <c r="M4" s="19"/>
      <c r="N4" s="14">
        <v>3</v>
      </c>
      <c r="O4" s="10" t="s">
        <v>24</v>
      </c>
      <c r="P4" s="10" t="s">
        <v>25</v>
      </c>
      <c r="Q4" s="19"/>
      <c r="R4" s="10"/>
    </row>
    <row r="5" spans="1:18" ht="26" x14ac:dyDescent="0.35">
      <c r="A5" s="19"/>
      <c r="B5" s="19"/>
      <c r="C5" s="19"/>
      <c r="D5" s="19"/>
      <c r="E5" s="19"/>
      <c r="F5" s="19"/>
      <c r="G5" s="19"/>
      <c r="H5" s="19"/>
      <c r="I5" s="19"/>
      <c r="J5" s="19"/>
      <c r="K5" s="19"/>
      <c r="L5" s="19"/>
      <c r="M5" s="19"/>
      <c r="N5" s="10">
        <v>4</v>
      </c>
      <c r="O5" s="10" t="s">
        <v>26</v>
      </c>
      <c r="P5" s="10" t="s">
        <v>405</v>
      </c>
      <c r="Q5" s="19" t="s">
        <v>404</v>
      </c>
      <c r="R5" s="10"/>
    </row>
    <row r="6" spans="1:18" ht="26" x14ac:dyDescent="0.35">
      <c r="A6" s="19"/>
      <c r="B6" s="19"/>
      <c r="C6" s="19"/>
      <c r="D6" s="19"/>
      <c r="E6" s="19"/>
      <c r="F6" s="19"/>
      <c r="G6" s="19"/>
      <c r="H6" s="19"/>
      <c r="I6" s="19"/>
      <c r="J6" s="19"/>
      <c r="K6" s="19"/>
      <c r="L6" s="19"/>
      <c r="M6" s="19"/>
      <c r="N6" s="14">
        <v>5</v>
      </c>
      <c r="O6" s="10" t="s">
        <v>27</v>
      </c>
      <c r="P6" s="10" t="s">
        <v>28</v>
      </c>
      <c r="Q6" s="19"/>
      <c r="R6" s="10"/>
    </row>
    <row r="7" spans="1:18" x14ac:dyDescent="0.35">
      <c r="A7" s="19"/>
      <c r="B7" s="19"/>
      <c r="C7" s="19"/>
      <c r="D7" s="19"/>
      <c r="E7" s="19"/>
      <c r="F7" s="19"/>
      <c r="G7" s="19"/>
      <c r="H7" s="19"/>
      <c r="I7" s="19"/>
      <c r="J7" s="19"/>
      <c r="K7" s="19"/>
      <c r="L7" s="19"/>
      <c r="M7" s="19"/>
      <c r="N7" s="10">
        <v>6</v>
      </c>
      <c r="O7" s="10" t="s">
        <v>406</v>
      </c>
      <c r="P7" s="10" t="s">
        <v>407</v>
      </c>
      <c r="Q7" s="19"/>
      <c r="R7" s="10"/>
    </row>
    <row r="8" spans="1:18" x14ac:dyDescent="0.35">
      <c r="A8" s="19"/>
      <c r="B8" s="19"/>
      <c r="C8" s="19"/>
      <c r="D8" s="19"/>
      <c r="E8" s="19"/>
      <c r="F8" s="19"/>
      <c r="G8" s="19"/>
      <c r="H8" s="19"/>
      <c r="I8" s="19"/>
      <c r="J8" s="19"/>
      <c r="K8" s="19"/>
      <c r="L8" s="19"/>
      <c r="M8" s="19"/>
      <c r="N8" s="14">
        <v>7</v>
      </c>
      <c r="O8" s="10" t="s">
        <v>408</v>
      </c>
      <c r="P8" s="10"/>
      <c r="Q8" s="19"/>
      <c r="R8" s="10"/>
    </row>
    <row r="9" spans="1:18" ht="39" x14ac:dyDescent="0.35">
      <c r="A9" s="19"/>
      <c r="B9" s="19"/>
      <c r="C9" s="19"/>
      <c r="D9" s="19"/>
      <c r="E9" s="19"/>
      <c r="F9" s="19"/>
      <c r="G9" s="19"/>
      <c r="H9" s="19"/>
      <c r="I9" s="19"/>
      <c r="J9" s="19"/>
      <c r="K9" s="19"/>
      <c r="L9" s="19"/>
      <c r="M9" s="19"/>
      <c r="N9" s="10">
        <v>8</v>
      </c>
      <c r="O9" s="10" t="s">
        <v>409</v>
      </c>
      <c r="P9" s="10"/>
      <c r="Q9" s="19"/>
      <c r="R9" s="10"/>
    </row>
    <row r="10" spans="1:18" x14ac:dyDescent="0.35">
      <c r="A10" s="19"/>
      <c r="B10" s="19"/>
      <c r="C10" s="19"/>
      <c r="D10" s="19"/>
      <c r="E10" s="19"/>
      <c r="F10" s="19"/>
      <c r="G10" s="19"/>
      <c r="H10" s="19"/>
      <c r="I10" s="19"/>
      <c r="J10" s="19"/>
      <c r="K10" s="19"/>
      <c r="L10" s="19"/>
      <c r="M10" s="19"/>
      <c r="N10" s="14">
        <v>9</v>
      </c>
      <c r="O10" s="10" t="s">
        <v>32</v>
      </c>
      <c r="P10" s="10" t="s">
        <v>33</v>
      </c>
      <c r="Q10" s="19"/>
      <c r="R10" s="10"/>
    </row>
    <row r="11" spans="1:18" x14ac:dyDescent="0.35">
      <c r="A11" s="19"/>
      <c r="B11" s="19"/>
      <c r="C11" s="19"/>
      <c r="D11" s="19"/>
      <c r="E11" s="19"/>
      <c r="F11" s="19"/>
      <c r="G11" s="19"/>
      <c r="H11" s="19"/>
      <c r="I11" s="19"/>
      <c r="J11" s="19"/>
      <c r="K11" s="19"/>
      <c r="L11" s="19"/>
      <c r="M11" s="19"/>
      <c r="N11" s="10">
        <v>10</v>
      </c>
      <c r="O11" s="10" t="s">
        <v>34</v>
      </c>
      <c r="P11" s="10" t="s">
        <v>35</v>
      </c>
      <c r="Q11" s="19"/>
      <c r="R11" s="10"/>
    </row>
    <row r="12" spans="1:18" x14ac:dyDescent="0.35">
      <c r="A12" s="19"/>
      <c r="B12" s="19"/>
      <c r="C12" s="19"/>
      <c r="D12" s="19"/>
      <c r="E12" s="19"/>
      <c r="F12" s="19"/>
      <c r="G12" s="19"/>
      <c r="H12" s="19"/>
      <c r="I12" s="19"/>
      <c r="J12" s="19"/>
      <c r="K12" s="19"/>
      <c r="L12" s="19"/>
      <c r="M12" s="19"/>
      <c r="N12" s="14">
        <v>11</v>
      </c>
      <c r="O12" s="10" t="s">
        <v>36</v>
      </c>
      <c r="P12" s="10" t="s">
        <v>37</v>
      </c>
      <c r="Q12" s="19"/>
      <c r="R12" s="10"/>
    </row>
    <row r="13" spans="1:18" ht="26" x14ac:dyDescent="0.35">
      <c r="A13" s="19"/>
      <c r="B13" s="19"/>
      <c r="C13" s="19"/>
      <c r="D13" s="19"/>
      <c r="E13" s="19"/>
      <c r="F13" s="19"/>
      <c r="G13" s="19"/>
      <c r="H13" s="19"/>
      <c r="I13" s="19"/>
      <c r="J13" s="19"/>
      <c r="K13" s="19"/>
      <c r="L13" s="19"/>
      <c r="M13" s="19"/>
      <c r="N13" s="10">
        <v>12</v>
      </c>
      <c r="O13" s="10" t="s">
        <v>38</v>
      </c>
      <c r="P13" s="10" t="s">
        <v>247</v>
      </c>
      <c r="Q13" s="19"/>
      <c r="R13" s="10"/>
    </row>
    <row r="14" spans="1:18" ht="65" customHeight="1" x14ac:dyDescent="0.35">
      <c r="A14" s="19"/>
      <c r="B14" s="19"/>
      <c r="C14" s="19"/>
      <c r="D14" s="19"/>
      <c r="E14" s="19"/>
      <c r="F14" s="19"/>
      <c r="G14" s="19"/>
      <c r="H14" s="19"/>
      <c r="I14" s="19"/>
      <c r="J14" s="19"/>
      <c r="K14" s="19"/>
      <c r="L14" s="19"/>
      <c r="M14" s="19"/>
      <c r="N14" s="14">
        <v>13</v>
      </c>
      <c r="O14" s="10" t="s">
        <v>39</v>
      </c>
      <c r="P14" s="10" t="s">
        <v>40</v>
      </c>
      <c r="Q14" s="19" t="s">
        <v>93</v>
      </c>
      <c r="R14" s="10"/>
    </row>
    <row r="15" spans="1:18" ht="66" customHeight="1" x14ac:dyDescent="0.35">
      <c r="A15" s="19"/>
      <c r="B15" s="19"/>
      <c r="C15" s="19"/>
      <c r="D15" s="19"/>
      <c r="E15" s="19"/>
      <c r="F15" s="19"/>
      <c r="G15" s="19"/>
      <c r="H15" s="19"/>
      <c r="I15" s="19"/>
      <c r="J15" s="19"/>
      <c r="K15" s="19"/>
      <c r="L15" s="19"/>
      <c r="M15" s="19"/>
      <c r="N15" s="10">
        <v>14</v>
      </c>
      <c r="O15" s="10" t="s">
        <v>159</v>
      </c>
      <c r="P15" s="10" t="s">
        <v>248</v>
      </c>
      <c r="Q15" s="19"/>
      <c r="R15" s="10"/>
    </row>
    <row r="16" spans="1:18" ht="60.5" customHeight="1" x14ac:dyDescent="0.35">
      <c r="A16" s="19"/>
      <c r="B16" s="19"/>
      <c r="C16" s="19"/>
      <c r="D16" s="19"/>
      <c r="E16" s="19"/>
      <c r="F16" s="19"/>
      <c r="G16" s="19"/>
      <c r="H16" s="19"/>
      <c r="I16" s="19"/>
      <c r="J16" s="19"/>
      <c r="K16" s="19"/>
      <c r="L16" s="19"/>
      <c r="M16" s="19"/>
      <c r="N16" s="14">
        <v>15</v>
      </c>
      <c r="O16" s="10" t="s">
        <v>48</v>
      </c>
      <c r="P16" s="10" t="s">
        <v>42</v>
      </c>
      <c r="Q16" s="19"/>
      <c r="R16" s="10"/>
    </row>
    <row r="17" spans="1:18" ht="68.5" customHeight="1" x14ac:dyDescent="0.35">
      <c r="A17" s="19"/>
      <c r="B17" s="19"/>
      <c r="C17" s="19"/>
      <c r="D17" s="19"/>
      <c r="E17" s="19"/>
      <c r="F17" s="19"/>
      <c r="G17" s="19"/>
      <c r="H17" s="19"/>
      <c r="I17" s="19"/>
      <c r="J17" s="19"/>
      <c r="K17" s="19"/>
      <c r="L17" s="19"/>
      <c r="M17" s="19"/>
      <c r="N17" s="10">
        <v>16</v>
      </c>
      <c r="O17" s="10" t="s">
        <v>43</v>
      </c>
      <c r="P17" s="10" t="s">
        <v>249</v>
      </c>
      <c r="Q17" s="19"/>
      <c r="R17" s="10"/>
    </row>
    <row r="18" spans="1:18" ht="28" customHeight="1" x14ac:dyDescent="0.35">
      <c r="A18" s="19"/>
      <c r="B18" s="19"/>
      <c r="C18" s="19"/>
      <c r="D18" s="19"/>
      <c r="E18" s="19"/>
      <c r="F18" s="19"/>
      <c r="G18" s="19"/>
      <c r="H18" s="19"/>
      <c r="I18" s="19"/>
      <c r="J18" s="19"/>
      <c r="K18" s="19"/>
      <c r="L18" s="19"/>
      <c r="M18" s="19"/>
      <c r="N18" s="14">
        <v>17</v>
      </c>
      <c r="O18" s="10" t="s">
        <v>45</v>
      </c>
      <c r="P18" s="10" t="s">
        <v>102</v>
      </c>
      <c r="Q18" s="19"/>
      <c r="R18" s="10"/>
    </row>
    <row r="19" spans="1:18" ht="34.5" customHeight="1" x14ac:dyDescent="0.35">
      <c r="A19" s="19"/>
      <c r="B19" s="19"/>
      <c r="C19" s="19"/>
      <c r="D19" s="19"/>
      <c r="E19" s="19"/>
      <c r="F19" s="19"/>
      <c r="G19" s="19"/>
      <c r="H19" s="19"/>
      <c r="I19" s="19"/>
      <c r="J19" s="19"/>
      <c r="K19" s="19"/>
      <c r="L19" s="19"/>
      <c r="M19" s="19"/>
      <c r="N19" s="10">
        <v>18</v>
      </c>
      <c r="O19" s="10" t="s">
        <v>29</v>
      </c>
      <c r="P19" s="10" t="s">
        <v>47</v>
      </c>
      <c r="Q19" s="19"/>
      <c r="R19" s="10"/>
    </row>
    <row r="20" spans="1:18" ht="42" customHeight="1" x14ac:dyDescent="0.35">
      <c r="A20" s="19"/>
      <c r="B20" s="19"/>
      <c r="C20" s="19"/>
      <c r="D20" s="19"/>
      <c r="E20" s="19"/>
      <c r="F20" s="19"/>
      <c r="G20" s="19"/>
      <c r="H20" s="19"/>
      <c r="I20" s="19"/>
      <c r="J20" s="19"/>
      <c r="K20" s="19"/>
      <c r="L20" s="19"/>
      <c r="M20" s="19"/>
      <c r="N20" s="14">
        <v>19</v>
      </c>
      <c r="O20" s="10" t="s">
        <v>49</v>
      </c>
      <c r="P20" s="10" t="s">
        <v>50</v>
      </c>
      <c r="Q20" s="19"/>
      <c r="R20" s="10"/>
    </row>
    <row r="21" spans="1:18" ht="49.5" customHeight="1" x14ac:dyDescent="0.35">
      <c r="A21" s="19"/>
      <c r="B21" s="19"/>
      <c r="C21" s="19"/>
      <c r="D21" s="19"/>
      <c r="E21" s="19"/>
      <c r="F21" s="19"/>
      <c r="G21" s="19"/>
      <c r="H21" s="19"/>
      <c r="I21" s="19"/>
      <c r="J21" s="19"/>
      <c r="K21" s="19"/>
      <c r="L21" s="19"/>
      <c r="M21" s="19"/>
      <c r="N21" s="10">
        <v>20</v>
      </c>
      <c r="O21" s="10" t="s">
        <v>160</v>
      </c>
      <c r="P21" s="10" t="s">
        <v>410</v>
      </c>
      <c r="Q21" s="19"/>
      <c r="R21" s="10"/>
    </row>
    <row r="22" spans="1:18" ht="58" customHeight="1" x14ac:dyDescent="0.35">
      <c r="A22" s="19"/>
      <c r="B22" s="19"/>
      <c r="C22" s="19"/>
      <c r="D22" s="19"/>
      <c r="E22" s="19"/>
      <c r="F22" s="19"/>
      <c r="G22" s="19"/>
      <c r="H22" s="19"/>
      <c r="I22" s="19"/>
      <c r="J22" s="19"/>
      <c r="K22" s="19"/>
      <c r="L22" s="19"/>
      <c r="M22" s="19"/>
      <c r="N22" s="14">
        <v>21</v>
      </c>
      <c r="O22" s="10" t="s">
        <v>48</v>
      </c>
      <c r="P22" s="10" t="s">
        <v>51</v>
      </c>
      <c r="Q22" s="19"/>
      <c r="R22" s="10"/>
    </row>
    <row r="23" spans="1:18" ht="53.5" customHeight="1" x14ac:dyDescent="0.35">
      <c r="A23" s="19"/>
      <c r="B23" s="19"/>
      <c r="C23" s="19"/>
      <c r="D23" s="19"/>
      <c r="E23" s="19"/>
      <c r="F23" s="19"/>
      <c r="G23" s="19"/>
      <c r="H23" s="19"/>
      <c r="I23" s="19"/>
      <c r="J23" s="19"/>
      <c r="K23" s="19"/>
      <c r="L23" s="19"/>
      <c r="M23" s="19"/>
      <c r="N23" s="10">
        <v>22</v>
      </c>
      <c r="O23" s="10" t="s">
        <v>52</v>
      </c>
      <c r="P23" s="10" t="s">
        <v>44</v>
      </c>
      <c r="Q23" s="19"/>
      <c r="R23" s="10"/>
    </row>
    <row r="24" spans="1:18" x14ac:dyDescent="0.35">
      <c r="A24" s="19"/>
      <c r="B24" s="19"/>
      <c r="C24" s="19"/>
      <c r="D24" s="19"/>
      <c r="E24" s="19"/>
      <c r="F24" s="19"/>
      <c r="G24" s="19"/>
      <c r="H24" s="19"/>
      <c r="I24" s="19"/>
      <c r="J24" s="19"/>
      <c r="K24" s="19"/>
      <c r="L24" s="19"/>
      <c r="M24" s="19"/>
      <c r="N24" s="14">
        <v>23</v>
      </c>
      <c r="O24" s="10" t="s">
        <v>53</v>
      </c>
      <c r="P24" s="10" t="s">
        <v>102</v>
      </c>
      <c r="Q24" s="19"/>
      <c r="R24" s="10"/>
    </row>
    <row r="25" spans="1:18" ht="66.5" customHeight="1" x14ac:dyDescent="0.35">
      <c r="A25" s="19"/>
      <c r="B25" s="19"/>
      <c r="C25" s="19"/>
      <c r="D25" s="19"/>
      <c r="E25" s="19"/>
      <c r="F25" s="19"/>
      <c r="G25" s="19"/>
      <c r="H25" s="19"/>
      <c r="I25" s="19"/>
      <c r="J25" s="19"/>
      <c r="K25" s="19"/>
      <c r="L25" s="19"/>
      <c r="M25" s="19"/>
      <c r="N25" s="10">
        <v>24</v>
      </c>
      <c r="O25" s="10" t="s">
        <v>66</v>
      </c>
      <c r="P25" s="10" t="s">
        <v>47</v>
      </c>
      <c r="Q25" s="19"/>
      <c r="R25" s="10"/>
    </row>
    <row r="26" spans="1:18" ht="64" customHeight="1" x14ac:dyDescent="0.35">
      <c r="A26" s="19"/>
      <c r="B26" s="19"/>
      <c r="C26" s="19"/>
      <c r="D26" s="19"/>
      <c r="E26" s="19"/>
      <c r="F26" s="19"/>
      <c r="G26" s="19"/>
      <c r="H26" s="19"/>
      <c r="I26" s="19"/>
      <c r="J26" s="19"/>
      <c r="K26" s="19"/>
      <c r="L26" s="19"/>
      <c r="M26" s="19"/>
      <c r="N26" s="14">
        <v>25</v>
      </c>
      <c r="O26" s="10" t="s">
        <v>54</v>
      </c>
      <c r="P26" s="10" t="s">
        <v>55</v>
      </c>
      <c r="Q26" s="19" t="s">
        <v>67</v>
      </c>
      <c r="R26" s="10"/>
    </row>
    <row r="27" spans="1:18" ht="61" customHeight="1" x14ac:dyDescent="0.35">
      <c r="A27" s="19"/>
      <c r="B27" s="19"/>
      <c r="C27" s="19"/>
      <c r="D27" s="19"/>
      <c r="E27" s="19"/>
      <c r="F27" s="19"/>
      <c r="G27" s="19"/>
      <c r="H27" s="19"/>
      <c r="I27" s="19"/>
      <c r="J27" s="19"/>
      <c r="K27" s="19"/>
      <c r="L27" s="19"/>
      <c r="M27" s="19"/>
      <c r="N27" s="10">
        <v>26</v>
      </c>
      <c r="O27" s="10" t="s">
        <v>161</v>
      </c>
      <c r="P27" s="10" t="s">
        <v>411</v>
      </c>
      <c r="Q27" s="19"/>
      <c r="R27" s="10"/>
    </row>
    <row r="28" spans="1:18" ht="36.5" customHeight="1" x14ac:dyDescent="0.35">
      <c r="A28" s="19"/>
      <c r="B28" s="19"/>
      <c r="C28" s="19"/>
      <c r="D28" s="19"/>
      <c r="E28" s="19"/>
      <c r="F28" s="19"/>
      <c r="G28" s="19"/>
      <c r="H28" s="19"/>
      <c r="I28" s="19"/>
      <c r="J28" s="19"/>
      <c r="K28" s="19"/>
      <c r="L28" s="19"/>
      <c r="M28" s="19"/>
      <c r="N28" s="14">
        <v>27</v>
      </c>
      <c r="O28" s="10" t="s">
        <v>109</v>
      </c>
      <c r="P28" s="10" t="s">
        <v>57</v>
      </c>
      <c r="Q28" s="19"/>
      <c r="R28" s="10"/>
    </row>
    <row r="29" spans="1:18" ht="37.5" customHeight="1" x14ac:dyDescent="0.35">
      <c r="A29" s="19"/>
      <c r="B29" s="19"/>
      <c r="C29" s="19"/>
      <c r="D29" s="19"/>
      <c r="E29" s="19"/>
      <c r="F29" s="19"/>
      <c r="G29" s="19"/>
      <c r="H29" s="19"/>
      <c r="I29" s="19"/>
      <c r="J29" s="19"/>
      <c r="K29" s="19"/>
      <c r="L29" s="19"/>
      <c r="M29" s="19"/>
      <c r="N29" s="10">
        <v>28</v>
      </c>
      <c r="O29" s="10" t="s">
        <v>58</v>
      </c>
      <c r="P29" s="10" t="s">
        <v>60</v>
      </c>
      <c r="Q29" s="19"/>
      <c r="R29" s="10"/>
    </row>
    <row r="30" spans="1:18" ht="52" customHeight="1" x14ac:dyDescent="0.35">
      <c r="A30" s="19"/>
      <c r="B30" s="19"/>
      <c r="C30" s="19"/>
      <c r="D30" s="19"/>
      <c r="E30" s="19"/>
      <c r="F30" s="19"/>
      <c r="G30" s="19"/>
      <c r="H30" s="19"/>
      <c r="I30" s="19"/>
      <c r="J30" s="19"/>
      <c r="K30" s="19"/>
      <c r="L30" s="19"/>
      <c r="M30" s="19"/>
      <c r="N30" s="14">
        <v>29</v>
      </c>
      <c r="O30" s="10" t="s">
        <v>48</v>
      </c>
      <c r="P30" s="10" t="s">
        <v>61</v>
      </c>
      <c r="Q30" s="19"/>
      <c r="R30" s="10"/>
    </row>
    <row r="31" spans="1:18" ht="38.5" customHeight="1" x14ac:dyDescent="0.35">
      <c r="A31" s="19"/>
      <c r="B31" s="19"/>
      <c r="C31" s="19"/>
      <c r="D31" s="19"/>
      <c r="E31" s="19"/>
      <c r="F31" s="19"/>
      <c r="G31" s="19"/>
      <c r="H31" s="19"/>
      <c r="I31" s="19"/>
      <c r="J31" s="19"/>
      <c r="K31" s="19"/>
      <c r="L31" s="19"/>
      <c r="M31" s="19"/>
      <c r="N31" s="10">
        <v>30</v>
      </c>
      <c r="O31" s="10" t="s">
        <v>62</v>
      </c>
      <c r="P31" s="10" t="s">
        <v>110</v>
      </c>
      <c r="Q31" s="19"/>
      <c r="R31" s="10"/>
    </row>
    <row r="32" spans="1:18" ht="39.5" customHeight="1" x14ac:dyDescent="0.35">
      <c r="A32" s="19"/>
      <c r="B32" s="19"/>
      <c r="C32" s="19"/>
      <c r="D32" s="19"/>
      <c r="E32" s="19"/>
      <c r="F32" s="19"/>
      <c r="G32" s="19"/>
      <c r="H32" s="19"/>
      <c r="I32" s="19"/>
      <c r="J32" s="19"/>
      <c r="K32" s="19"/>
      <c r="L32" s="19"/>
      <c r="M32" s="19"/>
      <c r="N32" s="14">
        <v>31</v>
      </c>
      <c r="O32" s="10" t="s">
        <v>64</v>
      </c>
      <c r="P32" s="10" t="s">
        <v>63</v>
      </c>
      <c r="Q32" s="19"/>
      <c r="R32" s="10"/>
    </row>
    <row r="33" spans="1:18" ht="30" customHeight="1" x14ac:dyDescent="0.35">
      <c r="A33" s="19"/>
      <c r="B33" s="19"/>
      <c r="C33" s="19"/>
      <c r="D33" s="19"/>
      <c r="E33" s="19"/>
      <c r="F33" s="19"/>
      <c r="G33" s="19"/>
      <c r="H33" s="19"/>
      <c r="I33" s="19"/>
      <c r="J33" s="19"/>
      <c r="K33" s="19"/>
      <c r="L33" s="19"/>
      <c r="M33" s="19"/>
      <c r="N33" s="10">
        <v>32</v>
      </c>
      <c r="O33" s="10" t="s">
        <v>65</v>
      </c>
      <c r="P33" s="10" t="s">
        <v>57</v>
      </c>
      <c r="Q33" s="19"/>
      <c r="R33" s="10"/>
    </row>
    <row r="34" spans="1:18" ht="45.5" customHeight="1" x14ac:dyDescent="0.35">
      <c r="A34" s="19"/>
      <c r="B34" s="19"/>
      <c r="C34" s="19"/>
      <c r="D34" s="19"/>
      <c r="E34" s="19"/>
      <c r="F34" s="19"/>
      <c r="G34" s="19"/>
      <c r="H34" s="19"/>
      <c r="I34" s="19"/>
      <c r="J34" s="19"/>
      <c r="K34" s="19"/>
      <c r="L34" s="19"/>
      <c r="M34" s="19"/>
      <c r="N34" s="14">
        <v>33</v>
      </c>
      <c r="O34" s="10" t="s">
        <v>66</v>
      </c>
      <c r="P34" s="10" t="s">
        <v>47</v>
      </c>
      <c r="Q34" s="19"/>
      <c r="R34" s="76"/>
    </row>
    <row r="35" spans="1:18" ht="55.5" customHeight="1" x14ac:dyDescent="0.35">
      <c r="A35" s="19"/>
      <c r="B35" s="19"/>
      <c r="C35" s="19"/>
      <c r="D35" s="19"/>
      <c r="E35" s="19"/>
      <c r="F35" s="19"/>
      <c r="G35" s="19"/>
      <c r="H35" s="19"/>
      <c r="I35" s="19"/>
      <c r="J35" s="19"/>
      <c r="K35" s="19"/>
      <c r="L35" s="19"/>
      <c r="M35" s="19"/>
      <c r="N35" s="10">
        <v>34</v>
      </c>
      <c r="O35" s="10" t="s">
        <v>68</v>
      </c>
      <c r="P35" s="10" t="s">
        <v>69</v>
      </c>
      <c r="Q35" s="19" t="s">
        <v>70</v>
      </c>
      <c r="R35" s="10"/>
    </row>
    <row r="36" spans="1:18" ht="51.5" customHeight="1" x14ac:dyDescent="0.35">
      <c r="A36" s="19"/>
      <c r="B36" s="19"/>
      <c r="C36" s="19"/>
      <c r="D36" s="19"/>
      <c r="E36" s="19"/>
      <c r="F36" s="19"/>
      <c r="G36" s="19"/>
      <c r="H36" s="19"/>
      <c r="I36" s="19"/>
      <c r="J36" s="19"/>
      <c r="K36" s="19"/>
      <c r="L36" s="19"/>
      <c r="M36" s="19"/>
      <c r="N36" s="14">
        <v>35</v>
      </c>
      <c r="O36" s="10" t="s">
        <v>162</v>
      </c>
      <c r="P36" s="10" t="s">
        <v>71</v>
      </c>
      <c r="Q36" s="19"/>
      <c r="R36" s="10"/>
    </row>
    <row r="37" spans="1:18" ht="39.5" customHeight="1" x14ac:dyDescent="0.35">
      <c r="A37" s="19"/>
      <c r="B37" s="19"/>
      <c r="C37" s="19"/>
      <c r="D37" s="19"/>
      <c r="E37" s="19"/>
      <c r="F37" s="19"/>
      <c r="G37" s="19"/>
      <c r="H37" s="19"/>
      <c r="I37" s="19"/>
      <c r="J37" s="19"/>
      <c r="K37" s="19"/>
      <c r="L37" s="19"/>
      <c r="M37" s="19"/>
      <c r="N37" s="10">
        <v>36</v>
      </c>
      <c r="O37" s="10" t="s">
        <v>72</v>
      </c>
      <c r="P37" s="10" t="s">
        <v>63</v>
      </c>
      <c r="Q37" s="19"/>
      <c r="R37" s="10"/>
    </row>
    <row r="38" spans="1:18" ht="26" x14ac:dyDescent="0.35">
      <c r="A38" s="19"/>
      <c r="B38" s="19"/>
      <c r="C38" s="19"/>
      <c r="D38" s="19"/>
      <c r="E38" s="19"/>
      <c r="F38" s="19"/>
      <c r="G38" s="19"/>
      <c r="H38" s="19"/>
      <c r="I38" s="19"/>
      <c r="J38" s="19"/>
      <c r="K38" s="19"/>
      <c r="L38" s="19"/>
      <c r="M38" s="19"/>
      <c r="N38" s="14">
        <v>37</v>
      </c>
      <c r="O38" s="10" t="s">
        <v>413</v>
      </c>
      <c r="P38" s="10" t="s">
        <v>412</v>
      </c>
      <c r="Q38" s="19"/>
      <c r="R38" s="10"/>
    </row>
    <row r="39" spans="1:18" x14ac:dyDescent="0.35">
      <c r="A39" s="19"/>
      <c r="B39" s="19"/>
      <c r="C39" s="19"/>
      <c r="D39" s="19"/>
      <c r="E39" s="19"/>
      <c r="F39" s="19"/>
      <c r="G39" s="19"/>
      <c r="H39" s="19"/>
      <c r="I39" s="19"/>
      <c r="J39" s="19"/>
      <c r="K39" s="19"/>
      <c r="L39" s="19"/>
      <c r="M39" s="19"/>
      <c r="N39" s="10">
        <v>38</v>
      </c>
      <c r="O39" s="10" t="s">
        <v>414</v>
      </c>
      <c r="P39" s="10" t="s">
        <v>57</v>
      </c>
      <c r="Q39" s="19"/>
      <c r="R39" s="10"/>
    </row>
    <row r="40" spans="1:18" ht="43.5" customHeight="1" x14ac:dyDescent="0.35">
      <c r="A40" s="19"/>
      <c r="B40" s="19"/>
      <c r="C40" s="19"/>
      <c r="D40" s="19"/>
      <c r="E40" s="19"/>
      <c r="F40" s="19"/>
      <c r="G40" s="19"/>
      <c r="H40" s="19"/>
      <c r="I40" s="19"/>
      <c r="J40" s="19"/>
      <c r="K40" s="19"/>
      <c r="L40" s="19"/>
      <c r="M40" s="19"/>
      <c r="N40" s="14">
        <v>39</v>
      </c>
      <c r="O40" s="10" t="s">
        <v>48</v>
      </c>
      <c r="P40" s="10" t="s">
        <v>75</v>
      </c>
      <c r="Q40" s="19"/>
      <c r="R40" s="10"/>
    </row>
    <row r="41" spans="1:18" ht="26" x14ac:dyDescent="0.35">
      <c r="A41" s="19"/>
      <c r="B41" s="19"/>
      <c r="C41" s="19"/>
      <c r="D41" s="19"/>
      <c r="E41" s="19"/>
      <c r="F41" s="19"/>
      <c r="G41" s="19"/>
      <c r="H41" s="19"/>
      <c r="I41" s="19"/>
      <c r="J41" s="19"/>
      <c r="K41" s="19"/>
      <c r="L41" s="19"/>
      <c r="M41" s="19"/>
      <c r="N41" s="10">
        <v>40</v>
      </c>
      <c r="O41" s="10" t="s">
        <v>76</v>
      </c>
      <c r="P41" s="10" t="s">
        <v>415</v>
      </c>
      <c r="Q41" s="19"/>
      <c r="R41" s="10"/>
    </row>
    <row r="42" spans="1:18" ht="45.5" customHeight="1" x14ac:dyDescent="0.35">
      <c r="A42" s="19"/>
      <c r="B42" s="19"/>
      <c r="C42" s="19"/>
      <c r="D42" s="19"/>
      <c r="E42" s="19"/>
      <c r="F42" s="19"/>
      <c r="G42" s="19"/>
      <c r="H42" s="19"/>
      <c r="I42" s="19"/>
      <c r="J42" s="19"/>
      <c r="K42" s="19"/>
      <c r="L42" s="19"/>
      <c r="M42" s="19"/>
      <c r="N42" s="14">
        <v>41</v>
      </c>
      <c r="O42" s="10" t="s">
        <v>416</v>
      </c>
      <c r="P42" s="10" t="s">
        <v>63</v>
      </c>
      <c r="Q42" s="19"/>
      <c r="R42" s="10"/>
    </row>
    <row r="43" spans="1:18" ht="26" x14ac:dyDescent="0.35">
      <c r="A43" s="19"/>
      <c r="B43" s="19"/>
      <c r="C43" s="19"/>
      <c r="D43" s="19"/>
      <c r="E43" s="19"/>
      <c r="F43" s="19"/>
      <c r="G43" s="19"/>
      <c r="H43" s="19"/>
      <c r="I43" s="19"/>
      <c r="J43" s="19"/>
      <c r="K43" s="19"/>
      <c r="L43" s="19"/>
      <c r="M43" s="19"/>
      <c r="N43" s="10">
        <v>42</v>
      </c>
      <c r="O43" s="10" t="s">
        <v>188</v>
      </c>
      <c r="P43" s="10" t="s">
        <v>241</v>
      </c>
      <c r="Q43" s="19"/>
      <c r="R43" s="10"/>
    </row>
    <row r="44" spans="1:18" x14ac:dyDescent="0.35">
      <c r="A44" s="19"/>
      <c r="B44" s="19"/>
      <c r="C44" s="19"/>
      <c r="D44" s="19"/>
      <c r="E44" s="19"/>
      <c r="F44" s="19"/>
      <c r="G44" s="19"/>
      <c r="H44" s="19"/>
      <c r="I44" s="19"/>
      <c r="J44" s="19"/>
      <c r="K44" s="19"/>
      <c r="L44" s="19"/>
      <c r="M44" s="19"/>
      <c r="N44" s="14">
        <v>43</v>
      </c>
      <c r="O44" s="10" t="s">
        <v>242</v>
      </c>
      <c r="P44" s="10" t="s">
        <v>57</v>
      </c>
      <c r="Q44" s="19"/>
      <c r="R44" s="10"/>
    </row>
    <row r="45" spans="1:18" ht="53" customHeight="1" x14ac:dyDescent="0.35">
      <c r="A45" s="19"/>
      <c r="B45" s="19"/>
      <c r="C45" s="19"/>
      <c r="D45" s="19"/>
      <c r="E45" s="19"/>
      <c r="F45" s="19"/>
      <c r="G45" s="19"/>
      <c r="H45" s="19"/>
      <c r="I45" s="19"/>
      <c r="J45" s="19"/>
      <c r="K45" s="19"/>
      <c r="L45" s="19"/>
      <c r="M45" s="19"/>
      <c r="N45" s="10">
        <v>44</v>
      </c>
      <c r="O45" s="10" t="s">
        <v>66</v>
      </c>
      <c r="P45" s="10" t="s">
        <v>47</v>
      </c>
      <c r="Q45" s="19"/>
      <c r="R45" s="76"/>
    </row>
    <row r="46" spans="1:18" ht="105" customHeight="1" x14ac:dyDescent="0.35">
      <c r="A46" s="19"/>
      <c r="B46" s="19"/>
      <c r="C46" s="19"/>
      <c r="D46" s="19"/>
      <c r="E46" s="19"/>
      <c r="F46" s="19"/>
      <c r="G46" s="19"/>
      <c r="H46" s="19"/>
      <c r="I46" s="19"/>
      <c r="J46" s="19"/>
      <c r="K46" s="19"/>
      <c r="L46" s="19"/>
      <c r="M46" s="19"/>
      <c r="N46" s="14">
        <v>45</v>
      </c>
      <c r="O46" s="10" t="s">
        <v>82</v>
      </c>
      <c r="P46" s="10" t="s">
        <v>83</v>
      </c>
      <c r="Q46" s="19" t="s">
        <v>84</v>
      </c>
      <c r="R46" s="10"/>
    </row>
    <row r="47" spans="1:18" ht="53" customHeight="1" x14ac:dyDescent="0.35">
      <c r="A47" s="19"/>
      <c r="B47" s="19"/>
      <c r="C47" s="19"/>
      <c r="D47" s="19"/>
      <c r="E47" s="19"/>
      <c r="F47" s="19"/>
      <c r="G47" s="19"/>
      <c r="H47" s="19"/>
      <c r="I47" s="19"/>
      <c r="J47" s="19"/>
      <c r="K47" s="19"/>
      <c r="L47" s="19"/>
      <c r="M47" s="19"/>
      <c r="N47" s="10">
        <v>46</v>
      </c>
      <c r="O47" s="10" t="s">
        <v>163</v>
      </c>
      <c r="P47" s="10" t="s">
        <v>71</v>
      </c>
      <c r="Q47" s="19"/>
      <c r="R47" s="10"/>
    </row>
    <row r="48" spans="1:18" ht="39.5" customHeight="1" x14ac:dyDescent="0.35">
      <c r="A48" s="19"/>
      <c r="B48" s="19"/>
      <c r="C48" s="19"/>
      <c r="D48" s="19"/>
      <c r="E48" s="19"/>
      <c r="F48" s="19"/>
      <c r="G48" s="19"/>
      <c r="H48" s="19"/>
      <c r="I48" s="19"/>
      <c r="J48" s="19"/>
      <c r="K48" s="19"/>
      <c r="L48" s="19"/>
      <c r="M48" s="19"/>
      <c r="N48" s="14">
        <v>47</v>
      </c>
      <c r="O48" s="10" t="s">
        <v>72</v>
      </c>
      <c r="P48" s="10" t="s">
        <v>63</v>
      </c>
      <c r="Q48" s="19"/>
      <c r="R48" s="10"/>
    </row>
    <row r="49" spans="1:18" ht="43.5" customHeight="1" x14ac:dyDescent="0.35">
      <c r="A49" s="19"/>
      <c r="B49" s="19"/>
      <c r="C49" s="19"/>
      <c r="D49" s="19"/>
      <c r="E49" s="19"/>
      <c r="F49" s="19"/>
      <c r="G49" s="19"/>
      <c r="H49" s="19"/>
      <c r="I49" s="19"/>
      <c r="J49" s="19"/>
      <c r="K49" s="19"/>
      <c r="L49" s="19"/>
      <c r="M49" s="19"/>
      <c r="N49" s="10">
        <v>48</v>
      </c>
      <c r="O49" s="10" t="s">
        <v>413</v>
      </c>
      <c r="P49" s="10" t="s">
        <v>412</v>
      </c>
      <c r="Q49" s="19"/>
      <c r="R49" s="10"/>
    </row>
    <row r="50" spans="1:18" ht="56" customHeight="1" x14ac:dyDescent="0.35">
      <c r="A50" s="19"/>
      <c r="B50" s="19"/>
      <c r="C50" s="19"/>
      <c r="D50" s="19"/>
      <c r="E50" s="19"/>
      <c r="F50" s="19"/>
      <c r="G50" s="19"/>
      <c r="H50" s="19"/>
      <c r="I50" s="19"/>
      <c r="J50" s="19"/>
      <c r="K50" s="19"/>
      <c r="L50" s="19"/>
      <c r="M50" s="19"/>
      <c r="N50" s="14">
        <v>49</v>
      </c>
      <c r="O50" s="10" t="s">
        <v>414</v>
      </c>
      <c r="P50" s="10" t="s">
        <v>57</v>
      </c>
      <c r="Q50" s="19"/>
      <c r="R50" s="10"/>
    </row>
    <row r="51" spans="1:18" ht="59" customHeight="1" x14ac:dyDescent="0.35">
      <c r="A51" s="19"/>
      <c r="B51" s="19"/>
      <c r="C51" s="19"/>
      <c r="D51" s="19"/>
      <c r="E51" s="19"/>
      <c r="F51" s="19"/>
      <c r="G51" s="19"/>
      <c r="H51" s="19"/>
      <c r="I51" s="19"/>
      <c r="J51" s="19"/>
      <c r="K51" s="19"/>
      <c r="L51" s="19"/>
      <c r="M51" s="19"/>
      <c r="N51" s="10">
        <v>50</v>
      </c>
      <c r="O51" s="10" t="s">
        <v>48</v>
      </c>
      <c r="P51" s="10" t="s">
        <v>85</v>
      </c>
      <c r="Q51" s="19"/>
      <c r="R51" s="10"/>
    </row>
    <row r="52" spans="1:18" ht="48.5" customHeight="1" x14ac:dyDescent="0.35">
      <c r="A52" s="19"/>
      <c r="B52" s="19"/>
      <c r="C52" s="19"/>
      <c r="D52" s="19"/>
      <c r="E52" s="19"/>
      <c r="F52" s="19"/>
      <c r="G52" s="19"/>
      <c r="H52" s="19"/>
      <c r="I52" s="19"/>
      <c r="J52" s="19"/>
      <c r="K52" s="19"/>
      <c r="L52" s="19"/>
      <c r="M52" s="19"/>
      <c r="N52" s="14">
        <v>51</v>
      </c>
      <c r="O52" s="10" t="s">
        <v>86</v>
      </c>
      <c r="P52" s="10" t="s">
        <v>415</v>
      </c>
      <c r="Q52" s="19"/>
      <c r="R52" s="10"/>
    </row>
    <row r="53" spans="1:18" ht="26" x14ac:dyDescent="0.35">
      <c r="A53" s="19"/>
      <c r="B53" s="19"/>
      <c r="C53" s="19"/>
      <c r="D53" s="19"/>
      <c r="E53" s="19"/>
      <c r="F53" s="19"/>
      <c r="G53" s="19"/>
      <c r="H53" s="19"/>
      <c r="I53" s="19"/>
      <c r="J53" s="19"/>
      <c r="K53" s="19"/>
      <c r="L53" s="19"/>
      <c r="M53" s="19"/>
      <c r="N53" s="10">
        <v>52</v>
      </c>
      <c r="O53" s="10" t="s">
        <v>64</v>
      </c>
      <c r="P53" s="10" t="s">
        <v>63</v>
      </c>
      <c r="Q53" s="19"/>
      <c r="R53" s="10"/>
    </row>
    <row r="54" spans="1:18" ht="52.5" customHeight="1" x14ac:dyDescent="0.35">
      <c r="A54" s="19"/>
      <c r="B54" s="19"/>
      <c r="C54" s="19"/>
      <c r="D54" s="19"/>
      <c r="E54" s="19"/>
      <c r="F54" s="19"/>
      <c r="G54" s="19"/>
      <c r="H54" s="19"/>
      <c r="I54" s="19"/>
      <c r="J54" s="19"/>
      <c r="K54" s="19"/>
      <c r="L54" s="19"/>
      <c r="M54" s="19"/>
      <c r="N54" s="14">
        <v>53</v>
      </c>
      <c r="O54" s="10" t="s">
        <v>188</v>
      </c>
      <c r="P54" s="10" t="s">
        <v>241</v>
      </c>
      <c r="Q54" s="19"/>
      <c r="R54" s="10"/>
    </row>
    <row r="55" spans="1:18" ht="46.5" customHeight="1" x14ac:dyDescent="0.35">
      <c r="A55" s="19"/>
      <c r="B55" s="19"/>
      <c r="C55" s="19"/>
      <c r="D55" s="19"/>
      <c r="E55" s="19"/>
      <c r="F55" s="19"/>
      <c r="G55" s="19"/>
      <c r="H55" s="19"/>
      <c r="I55" s="19"/>
      <c r="J55" s="19"/>
      <c r="K55" s="19"/>
      <c r="L55" s="19"/>
      <c r="M55" s="19"/>
      <c r="N55" s="10">
        <v>54</v>
      </c>
      <c r="O55" s="10" t="s">
        <v>417</v>
      </c>
      <c r="P55" s="10" t="s">
        <v>57</v>
      </c>
      <c r="Q55" s="19"/>
      <c r="R55" s="10"/>
    </row>
    <row r="56" spans="1:18" ht="26" x14ac:dyDescent="0.35">
      <c r="A56" s="19"/>
      <c r="B56" s="19"/>
      <c r="C56" s="19"/>
      <c r="D56" s="19"/>
      <c r="E56" s="19"/>
      <c r="F56" s="19"/>
      <c r="G56" s="19"/>
      <c r="H56" s="19"/>
      <c r="I56" s="19"/>
      <c r="J56" s="19"/>
      <c r="K56" s="19"/>
      <c r="L56" s="19"/>
      <c r="M56" s="19"/>
      <c r="N56" s="14">
        <v>55</v>
      </c>
      <c r="O56" s="10" t="s">
        <v>66</v>
      </c>
      <c r="P56" s="10" t="s">
        <v>47</v>
      </c>
      <c r="Q56" s="19"/>
      <c r="R56" s="76"/>
    </row>
    <row r="57" spans="1:18" ht="26" x14ac:dyDescent="0.35">
      <c r="A57" s="19"/>
      <c r="B57" s="19"/>
      <c r="C57" s="19"/>
      <c r="D57" s="19"/>
      <c r="E57" s="19"/>
      <c r="F57" s="19"/>
      <c r="G57" s="19"/>
      <c r="H57" s="19"/>
      <c r="I57" s="19"/>
      <c r="J57" s="19"/>
      <c r="K57" s="19"/>
      <c r="L57" s="19"/>
      <c r="M57" s="19"/>
      <c r="N57" s="10">
        <v>56</v>
      </c>
      <c r="O57" s="10" t="s">
        <v>88</v>
      </c>
      <c r="P57" s="10" t="s">
        <v>90</v>
      </c>
      <c r="Q57" s="19" t="s">
        <v>91</v>
      </c>
      <c r="R57" s="10"/>
    </row>
    <row r="58" spans="1:18" ht="26" x14ac:dyDescent="0.35">
      <c r="A58" s="19"/>
      <c r="B58" s="19"/>
      <c r="C58" s="19"/>
      <c r="D58" s="19"/>
      <c r="E58" s="19"/>
      <c r="F58" s="19"/>
      <c r="G58" s="19"/>
      <c r="H58" s="19"/>
      <c r="I58" s="19"/>
      <c r="J58" s="19"/>
      <c r="K58" s="19"/>
      <c r="L58" s="19"/>
      <c r="M58" s="19"/>
      <c r="N58" s="14">
        <v>57</v>
      </c>
      <c r="O58" s="10" t="s">
        <v>164</v>
      </c>
      <c r="P58" s="10" t="s">
        <v>71</v>
      </c>
      <c r="Q58" s="19"/>
      <c r="R58" s="10"/>
    </row>
    <row r="59" spans="1:18" ht="26" x14ac:dyDescent="0.35">
      <c r="A59" s="19"/>
      <c r="B59" s="19"/>
      <c r="C59" s="19"/>
      <c r="D59" s="19"/>
      <c r="E59" s="19"/>
      <c r="F59" s="19"/>
      <c r="G59" s="19"/>
      <c r="H59" s="19"/>
      <c r="I59" s="19"/>
      <c r="J59" s="19"/>
      <c r="K59" s="19"/>
      <c r="L59" s="19"/>
      <c r="M59" s="19"/>
      <c r="N59" s="10">
        <v>58</v>
      </c>
      <c r="O59" s="10" t="s">
        <v>72</v>
      </c>
      <c r="P59" s="10" t="s">
        <v>63</v>
      </c>
      <c r="Q59" s="19"/>
      <c r="R59" s="10"/>
    </row>
    <row r="60" spans="1:18" ht="26" x14ac:dyDescent="0.35">
      <c r="A60" s="19"/>
      <c r="B60" s="19"/>
      <c r="C60" s="19"/>
      <c r="D60" s="19"/>
      <c r="E60" s="19"/>
      <c r="F60" s="19"/>
      <c r="G60" s="19"/>
      <c r="H60" s="19"/>
      <c r="I60" s="19"/>
      <c r="J60" s="19"/>
      <c r="K60" s="19"/>
      <c r="L60" s="19"/>
      <c r="M60" s="19"/>
      <c r="N60" s="14">
        <v>59</v>
      </c>
      <c r="O60" s="10" t="s">
        <v>413</v>
      </c>
      <c r="P60" s="10" t="s">
        <v>412</v>
      </c>
      <c r="Q60" s="19"/>
      <c r="R60" s="10"/>
    </row>
    <row r="61" spans="1:18" x14ac:dyDescent="0.35">
      <c r="A61" s="19"/>
      <c r="B61" s="19"/>
      <c r="C61" s="19"/>
      <c r="D61" s="19"/>
      <c r="E61" s="19"/>
      <c r="F61" s="19"/>
      <c r="G61" s="19"/>
      <c r="H61" s="19"/>
      <c r="I61" s="19"/>
      <c r="J61" s="19"/>
      <c r="K61" s="19"/>
      <c r="L61" s="19"/>
      <c r="M61" s="19"/>
      <c r="N61" s="10">
        <v>60</v>
      </c>
      <c r="O61" s="10" t="s">
        <v>414</v>
      </c>
      <c r="P61" s="10" t="s">
        <v>57</v>
      </c>
      <c r="Q61" s="19"/>
      <c r="R61" s="10"/>
    </row>
    <row r="62" spans="1:18" ht="26" x14ac:dyDescent="0.35">
      <c r="A62" s="19"/>
      <c r="B62" s="19"/>
      <c r="C62" s="19"/>
      <c r="D62" s="19"/>
      <c r="E62" s="19"/>
      <c r="F62" s="19"/>
      <c r="G62" s="19"/>
      <c r="H62" s="19"/>
      <c r="I62" s="19"/>
      <c r="J62" s="19"/>
      <c r="K62" s="19"/>
      <c r="L62" s="19"/>
      <c r="M62" s="19"/>
      <c r="N62" s="14">
        <v>61</v>
      </c>
      <c r="O62" s="10" t="s">
        <v>48</v>
      </c>
      <c r="P62" s="10" t="s">
        <v>87</v>
      </c>
      <c r="Q62" s="19"/>
      <c r="R62" s="10"/>
    </row>
    <row r="63" spans="1:18" ht="26" x14ac:dyDescent="0.35">
      <c r="A63" s="19"/>
      <c r="B63" s="19"/>
      <c r="C63" s="19"/>
      <c r="D63" s="19"/>
      <c r="E63" s="19"/>
      <c r="F63" s="19"/>
      <c r="G63" s="19"/>
      <c r="H63" s="19"/>
      <c r="I63" s="19"/>
      <c r="J63" s="19"/>
      <c r="K63" s="19"/>
      <c r="L63" s="19"/>
      <c r="M63" s="19"/>
      <c r="N63" s="10">
        <v>62</v>
      </c>
      <c r="O63" s="10" t="s">
        <v>89</v>
      </c>
      <c r="P63" s="10" t="s">
        <v>77</v>
      </c>
      <c r="Q63" s="19"/>
      <c r="R63" s="10"/>
    </row>
    <row r="64" spans="1:18" ht="26" x14ac:dyDescent="0.35">
      <c r="A64" s="19"/>
      <c r="B64" s="19"/>
      <c r="C64" s="19"/>
      <c r="D64" s="19"/>
      <c r="E64" s="19"/>
      <c r="F64" s="19"/>
      <c r="G64" s="19"/>
      <c r="H64" s="19"/>
      <c r="I64" s="19"/>
      <c r="J64" s="19"/>
      <c r="K64" s="19"/>
      <c r="L64" s="19"/>
      <c r="M64" s="19"/>
      <c r="N64" s="14">
        <v>63</v>
      </c>
      <c r="O64" s="10" t="s">
        <v>64</v>
      </c>
      <c r="P64" s="10" t="s">
        <v>63</v>
      </c>
      <c r="Q64" s="19"/>
      <c r="R64" s="10"/>
    </row>
    <row r="65" spans="1:18" ht="26" x14ac:dyDescent="0.35">
      <c r="A65" s="19"/>
      <c r="B65" s="19"/>
      <c r="C65" s="19"/>
      <c r="D65" s="19"/>
      <c r="E65" s="19"/>
      <c r="F65" s="19"/>
      <c r="G65" s="19"/>
      <c r="H65" s="19"/>
      <c r="I65" s="19"/>
      <c r="J65" s="19"/>
      <c r="K65" s="19"/>
      <c r="L65" s="19"/>
      <c r="M65" s="19"/>
      <c r="N65" s="10">
        <v>64</v>
      </c>
      <c r="O65" s="10" t="s">
        <v>188</v>
      </c>
      <c r="P65" s="10" t="s">
        <v>241</v>
      </c>
      <c r="Q65" s="19"/>
      <c r="R65" s="10"/>
    </row>
    <row r="66" spans="1:18" ht="37" customHeight="1" x14ac:dyDescent="0.35">
      <c r="A66" s="19"/>
      <c r="B66" s="19"/>
      <c r="C66" s="19"/>
      <c r="D66" s="19"/>
      <c r="E66" s="19"/>
      <c r="F66" s="19"/>
      <c r="G66" s="19"/>
      <c r="H66" s="19"/>
      <c r="I66" s="19"/>
      <c r="J66" s="19"/>
      <c r="K66" s="19"/>
      <c r="L66" s="19"/>
      <c r="M66" s="19"/>
      <c r="N66" s="14">
        <v>65</v>
      </c>
      <c r="O66" s="10" t="s">
        <v>417</v>
      </c>
      <c r="P66" s="10" t="s">
        <v>57</v>
      </c>
      <c r="Q66" s="19"/>
      <c r="R66" s="10"/>
    </row>
    <row r="67" spans="1:18" ht="26" x14ac:dyDescent="0.35">
      <c r="A67" s="19"/>
      <c r="B67" s="19"/>
      <c r="C67" s="19"/>
      <c r="D67" s="19"/>
      <c r="E67" s="19"/>
      <c r="F67" s="19"/>
      <c r="G67" s="19"/>
      <c r="H67" s="19"/>
      <c r="I67" s="19"/>
      <c r="J67" s="19"/>
      <c r="K67" s="19"/>
      <c r="L67" s="19"/>
      <c r="M67" s="19"/>
      <c r="N67" s="10">
        <v>66</v>
      </c>
      <c r="O67" s="10" t="s">
        <v>66</v>
      </c>
      <c r="P67" s="10" t="s">
        <v>47</v>
      </c>
      <c r="Q67" s="19"/>
      <c r="R67" s="76"/>
    </row>
    <row r="68" spans="1:18" x14ac:dyDescent="0.35">
      <c r="A68" s="19"/>
      <c r="B68" s="19"/>
      <c r="C68" s="19"/>
      <c r="D68" s="19"/>
      <c r="E68" s="19"/>
      <c r="F68" s="19"/>
      <c r="G68" s="19"/>
      <c r="H68" s="19"/>
      <c r="I68" s="19"/>
      <c r="J68" s="19"/>
      <c r="K68" s="19"/>
      <c r="L68" s="19"/>
      <c r="M68" s="19"/>
      <c r="N68" s="14">
        <v>67</v>
      </c>
      <c r="O68" s="10" t="s">
        <v>95</v>
      </c>
      <c r="P68" s="10" t="s">
        <v>96</v>
      </c>
      <c r="Q68" s="19" t="s">
        <v>97</v>
      </c>
      <c r="R68" s="10"/>
    </row>
    <row r="69" spans="1:18" ht="58" customHeight="1" x14ac:dyDescent="0.35">
      <c r="A69" s="19"/>
      <c r="B69" s="19"/>
      <c r="C69" s="19"/>
      <c r="D69" s="19"/>
      <c r="E69" s="19"/>
      <c r="F69" s="19"/>
      <c r="G69" s="19"/>
      <c r="H69" s="19"/>
      <c r="I69" s="19"/>
      <c r="J69" s="19"/>
      <c r="K69" s="19"/>
      <c r="L69" s="19"/>
      <c r="M69" s="19"/>
      <c r="N69" s="10">
        <v>68</v>
      </c>
      <c r="O69" s="10" t="s">
        <v>165</v>
      </c>
      <c r="P69" s="10" t="s">
        <v>94</v>
      </c>
      <c r="Q69" s="19"/>
      <c r="R69" s="10"/>
    </row>
    <row r="70" spans="1:18" ht="59" customHeight="1" x14ac:dyDescent="0.35">
      <c r="A70" s="19"/>
      <c r="B70" s="19"/>
      <c r="C70" s="19"/>
      <c r="D70" s="19"/>
      <c r="E70" s="19"/>
      <c r="F70" s="19"/>
      <c r="G70" s="19"/>
      <c r="H70" s="19"/>
      <c r="I70" s="19"/>
      <c r="J70" s="19"/>
      <c r="K70" s="19"/>
      <c r="L70" s="19"/>
      <c r="M70" s="19"/>
      <c r="N70" s="14">
        <v>69</v>
      </c>
      <c r="O70" s="10" t="s">
        <v>48</v>
      </c>
      <c r="P70" s="10" t="s">
        <v>92</v>
      </c>
      <c r="Q70" s="19"/>
      <c r="R70" s="10"/>
    </row>
    <row r="71" spans="1:18" ht="26" x14ac:dyDescent="0.35">
      <c r="A71" s="19"/>
      <c r="B71" s="19"/>
      <c r="C71" s="19"/>
      <c r="D71" s="19"/>
      <c r="E71" s="19"/>
      <c r="F71" s="19"/>
      <c r="G71" s="19"/>
      <c r="H71" s="19"/>
      <c r="I71" s="19"/>
      <c r="J71" s="19"/>
      <c r="K71" s="19"/>
      <c r="L71" s="19"/>
      <c r="M71" s="19"/>
      <c r="N71" s="10">
        <v>70</v>
      </c>
      <c r="O71" s="10" t="s">
        <v>43</v>
      </c>
      <c r="P71" s="10" t="s">
        <v>44</v>
      </c>
      <c r="Q71" s="19"/>
      <c r="R71" s="10"/>
    </row>
    <row r="72" spans="1:18" x14ac:dyDescent="0.35">
      <c r="A72" s="19"/>
      <c r="B72" s="19"/>
      <c r="C72" s="19"/>
      <c r="D72" s="19"/>
      <c r="E72" s="19"/>
      <c r="F72" s="19"/>
      <c r="G72" s="19"/>
      <c r="H72" s="19"/>
      <c r="I72" s="19"/>
      <c r="J72" s="19"/>
      <c r="K72" s="19"/>
      <c r="L72" s="19"/>
      <c r="M72" s="19"/>
      <c r="N72" s="14">
        <v>71</v>
      </c>
      <c r="O72" s="10" t="s">
        <v>98</v>
      </c>
      <c r="P72" s="10" t="s">
        <v>102</v>
      </c>
      <c r="Q72" s="19"/>
      <c r="R72" s="10"/>
    </row>
    <row r="73" spans="1:18" ht="26" x14ac:dyDescent="0.35">
      <c r="A73" s="19"/>
      <c r="B73" s="19"/>
      <c r="C73" s="19"/>
      <c r="D73" s="19"/>
      <c r="E73" s="19"/>
      <c r="F73" s="19"/>
      <c r="G73" s="19"/>
      <c r="H73" s="19"/>
      <c r="I73" s="19"/>
      <c r="J73" s="19"/>
      <c r="K73" s="19"/>
      <c r="L73" s="19"/>
      <c r="M73" s="19"/>
      <c r="N73" s="10">
        <v>72</v>
      </c>
      <c r="O73" s="10" t="s">
        <v>29</v>
      </c>
      <c r="P73" s="10" t="s">
        <v>47</v>
      </c>
      <c r="Q73" s="19"/>
      <c r="R73" s="10"/>
    </row>
    <row r="74" spans="1:18" x14ac:dyDescent="0.35">
      <c r="A74" s="19"/>
      <c r="B74" s="19"/>
      <c r="C74" s="19"/>
      <c r="D74" s="19"/>
      <c r="E74" s="19"/>
      <c r="F74" s="19"/>
      <c r="G74" s="19"/>
      <c r="H74" s="19"/>
      <c r="I74" s="19"/>
      <c r="J74" s="19"/>
      <c r="K74" s="19"/>
      <c r="L74" s="19"/>
      <c r="M74" s="19"/>
      <c r="N74" s="14">
        <v>73</v>
      </c>
      <c r="O74" s="10" t="s">
        <v>99</v>
      </c>
      <c r="P74" s="10" t="s">
        <v>103</v>
      </c>
      <c r="Q74" s="19" t="s">
        <v>105</v>
      </c>
      <c r="R74" s="10"/>
    </row>
    <row r="75" spans="1:18" ht="39" x14ac:dyDescent="0.35">
      <c r="A75" s="19"/>
      <c r="B75" s="19"/>
      <c r="C75" s="19"/>
      <c r="D75" s="19"/>
      <c r="E75" s="19"/>
      <c r="F75" s="19"/>
      <c r="G75" s="19"/>
      <c r="H75" s="19"/>
      <c r="I75" s="19"/>
      <c r="J75" s="19"/>
      <c r="K75" s="19"/>
      <c r="L75" s="19"/>
      <c r="M75" s="19"/>
      <c r="N75" s="10">
        <v>74</v>
      </c>
      <c r="O75" s="10" t="s">
        <v>166</v>
      </c>
      <c r="P75" s="10" t="s">
        <v>94</v>
      </c>
      <c r="Q75" s="19"/>
      <c r="R75" s="10"/>
    </row>
    <row r="76" spans="1:18" ht="26" x14ac:dyDescent="0.35">
      <c r="A76" s="19"/>
      <c r="B76" s="19"/>
      <c r="C76" s="19"/>
      <c r="D76" s="19"/>
      <c r="E76" s="19"/>
      <c r="F76" s="19"/>
      <c r="G76" s="19"/>
      <c r="H76" s="19"/>
      <c r="I76" s="19"/>
      <c r="J76" s="19"/>
      <c r="K76" s="19"/>
      <c r="L76" s="19"/>
      <c r="M76" s="19"/>
      <c r="N76" s="14">
        <v>75</v>
      </c>
      <c r="O76" s="10" t="s">
        <v>48</v>
      </c>
      <c r="P76" s="10" t="s">
        <v>104</v>
      </c>
      <c r="Q76" s="19"/>
      <c r="R76" s="10"/>
    </row>
    <row r="77" spans="1:18" ht="26" x14ac:dyDescent="0.35">
      <c r="A77" s="19"/>
      <c r="B77" s="19"/>
      <c r="C77" s="19"/>
      <c r="D77" s="19"/>
      <c r="E77" s="19"/>
      <c r="F77" s="19"/>
      <c r="G77" s="19"/>
      <c r="H77" s="19"/>
      <c r="I77" s="19"/>
      <c r="J77" s="19"/>
      <c r="K77" s="19"/>
      <c r="L77" s="19"/>
      <c r="M77" s="19"/>
      <c r="N77" s="10">
        <v>76</v>
      </c>
      <c r="O77" s="10" t="s">
        <v>100</v>
      </c>
      <c r="P77" s="10" t="s">
        <v>44</v>
      </c>
      <c r="Q77" s="19"/>
      <c r="R77" s="10"/>
    </row>
    <row r="78" spans="1:18" x14ac:dyDescent="0.35">
      <c r="A78" s="19"/>
      <c r="B78" s="19"/>
      <c r="C78" s="19"/>
      <c r="D78" s="19"/>
      <c r="E78" s="19"/>
      <c r="F78" s="19"/>
      <c r="G78" s="19"/>
      <c r="H78" s="19"/>
      <c r="I78" s="19"/>
      <c r="J78" s="19"/>
      <c r="K78" s="19"/>
      <c r="L78" s="19"/>
      <c r="M78" s="19"/>
      <c r="N78" s="14">
        <v>77</v>
      </c>
      <c r="O78" s="10" t="s">
        <v>101</v>
      </c>
      <c r="P78" s="10" t="s">
        <v>102</v>
      </c>
      <c r="Q78" s="19"/>
      <c r="R78" s="10"/>
    </row>
    <row r="79" spans="1:18" ht="26" x14ac:dyDescent="0.35">
      <c r="A79" s="19"/>
      <c r="B79" s="19"/>
      <c r="C79" s="19"/>
      <c r="D79" s="19"/>
      <c r="E79" s="19"/>
      <c r="F79" s="19"/>
      <c r="G79" s="19"/>
      <c r="H79" s="19"/>
      <c r="I79" s="19"/>
      <c r="J79" s="19"/>
      <c r="K79" s="19"/>
      <c r="L79" s="19"/>
      <c r="M79" s="19"/>
      <c r="N79" s="10">
        <v>78</v>
      </c>
      <c r="O79" s="10" t="s">
        <v>29</v>
      </c>
      <c r="P79" s="10" t="s">
        <v>47</v>
      </c>
      <c r="Q79" s="19"/>
      <c r="R79" s="10"/>
    </row>
    <row r="80" spans="1:18" x14ac:dyDescent="0.35">
      <c r="A80" s="19"/>
      <c r="B80" s="19"/>
      <c r="C80" s="19"/>
      <c r="D80" s="19"/>
      <c r="E80" s="19"/>
      <c r="F80" s="19"/>
      <c r="G80" s="19"/>
      <c r="H80" s="19"/>
      <c r="I80" s="19"/>
      <c r="J80" s="19"/>
      <c r="K80" s="19"/>
      <c r="L80" s="19"/>
      <c r="M80" s="19"/>
      <c r="N80" s="14">
        <v>79</v>
      </c>
      <c r="O80" s="10" t="s">
        <v>106</v>
      </c>
      <c r="P80" s="10" t="s">
        <v>107</v>
      </c>
      <c r="Q80" s="19" t="s">
        <v>108</v>
      </c>
      <c r="R80" s="10"/>
    </row>
    <row r="81" spans="1:18" ht="39" x14ac:dyDescent="0.35">
      <c r="A81" s="19"/>
      <c r="B81" s="19"/>
      <c r="C81" s="19"/>
      <c r="D81" s="19"/>
      <c r="E81" s="19"/>
      <c r="F81" s="19"/>
      <c r="G81" s="19"/>
      <c r="H81" s="19"/>
      <c r="I81" s="19"/>
      <c r="J81" s="19"/>
      <c r="K81" s="19"/>
      <c r="L81" s="19"/>
      <c r="M81" s="19"/>
      <c r="N81" s="10">
        <v>80</v>
      </c>
      <c r="O81" s="10" t="s">
        <v>167</v>
      </c>
      <c r="P81" s="10" t="s">
        <v>56</v>
      </c>
      <c r="Q81" s="19"/>
      <c r="R81" s="10"/>
    </row>
    <row r="82" spans="1:18" x14ac:dyDescent="0.35">
      <c r="A82" s="19"/>
      <c r="B82" s="19"/>
      <c r="C82" s="19"/>
      <c r="D82" s="19"/>
      <c r="E82" s="19"/>
      <c r="F82" s="19"/>
      <c r="G82" s="19"/>
      <c r="H82" s="19"/>
      <c r="I82" s="19"/>
      <c r="J82" s="19"/>
      <c r="K82" s="19"/>
      <c r="L82" s="19"/>
      <c r="M82" s="19"/>
      <c r="N82" s="14">
        <v>81</v>
      </c>
      <c r="O82" s="10" t="s">
        <v>109</v>
      </c>
      <c r="P82" s="10" t="s">
        <v>57</v>
      </c>
      <c r="Q82" s="19"/>
      <c r="R82" s="10"/>
    </row>
    <row r="83" spans="1:18" x14ac:dyDescent="0.35">
      <c r="A83" s="19"/>
      <c r="B83" s="19"/>
      <c r="C83" s="19"/>
      <c r="D83" s="19"/>
      <c r="E83" s="19"/>
      <c r="F83" s="19"/>
      <c r="G83" s="19"/>
      <c r="H83" s="19"/>
      <c r="I83" s="19"/>
      <c r="J83" s="19"/>
      <c r="K83" s="19"/>
      <c r="L83" s="19"/>
      <c r="M83" s="19"/>
      <c r="N83" s="10">
        <v>82</v>
      </c>
      <c r="O83" s="10" t="s">
        <v>58</v>
      </c>
      <c r="P83" s="10" t="s">
        <v>60</v>
      </c>
      <c r="Q83" s="19"/>
      <c r="R83" s="10"/>
    </row>
    <row r="84" spans="1:18" ht="26" x14ac:dyDescent="0.35">
      <c r="A84" s="19"/>
      <c r="B84" s="19"/>
      <c r="C84" s="19"/>
      <c r="D84" s="19"/>
      <c r="E84" s="19"/>
      <c r="F84" s="19"/>
      <c r="G84" s="19"/>
      <c r="H84" s="19"/>
      <c r="I84" s="19"/>
      <c r="J84" s="19"/>
      <c r="K84" s="19"/>
      <c r="L84" s="19"/>
      <c r="M84" s="19"/>
      <c r="N84" s="14">
        <v>83</v>
      </c>
      <c r="O84" s="10" t="s">
        <v>48</v>
      </c>
      <c r="P84" s="10" t="s">
        <v>111</v>
      </c>
      <c r="Q84" s="19"/>
      <c r="R84" s="10"/>
    </row>
    <row r="85" spans="1:18" ht="39" x14ac:dyDescent="0.35">
      <c r="A85" s="19"/>
      <c r="B85" s="19"/>
      <c r="C85" s="19"/>
      <c r="D85" s="19"/>
      <c r="E85" s="19"/>
      <c r="F85" s="19"/>
      <c r="G85" s="19"/>
      <c r="H85" s="19"/>
      <c r="I85" s="19"/>
      <c r="J85" s="19"/>
      <c r="K85" s="19"/>
      <c r="L85" s="19"/>
      <c r="M85" s="19"/>
      <c r="N85" s="10">
        <v>84</v>
      </c>
      <c r="O85" s="10" t="s">
        <v>113</v>
      </c>
      <c r="P85" s="10" t="s">
        <v>110</v>
      </c>
      <c r="Q85" s="19"/>
      <c r="R85" s="10"/>
    </row>
    <row r="86" spans="1:18" ht="26" x14ac:dyDescent="0.35">
      <c r="A86" s="19"/>
      <c r="B86" s="19"/>
      <c r="C86" s="19"/>
      <c r="D86" s="19"/>
      <c r="E86" s="19"/>
      <c r="F86" s="19"/>
      <c r="G86" s="19"/>
      <c r="H86" s="19"/>
      <c r="I86" s="19"/>
      <c r="J86" s="19"/>
      <c r="K86" s="19"/>
      <c r="L86" s="19"/>
      <c r="M86" s="19"/>
      <c r="N86" s="14">
        <v>85</v>
      </c>
      <c r="O86" s="10" t="s">
        <v>64</v>
      </c>
      <c r="P86" s="10" t="s">
        <v>63</v>
      </c>
      <c r="Q86" s="19"/>
      <c r="R86" s="10"/>
    </row>
    <row r="87" spans="1:18" x14ac:dyDescent="0.35">
      <c r="A87" s="19"/>
      <c r="B87" s="19"/>
      <c r="C87" s="19"/>
      <c r="D87" s="19"/>
      <c r="E87" s="19"/>
      <c r="F87" s="19"/>
      <c r="G87" s="19"/>
      <c r="H87" s="19"/>
      <c r="I87" s="19"/>
      <c r="J87" s="19"/>
      <c r="K87" s="19"/>
      <c r="L87" s="19"/>
      <c r="M87" s="19"/>
      <c r="N87" s="10">
        <v>86</v>
      </c>
      <c r="O87" s="10" t="s">
        <v>65</v>
      </c>
      <c r="P87" s="10" t="s">
        <v>57</v>
      </c>
      <c r="Q87" s="19"/>
      <c r="R87" s="10"/>
    </row>
    <row r="88" spans="1:18" ht="26" x14ac:dyDescent="0.35">
      <c r="A88" s="19"/>
      <c r="B88" s="19"/>
      <c r="C88" s="19"/>
      <c r="D88" s="19"/>
      <c r="E88" s="19"/>
      <c r="F88" s="19"/>
      <c r="G88" s="19"/>
      <c r="H88" s="19"/>
      <c r="I88" s="19"/>
      <c r="J88" s="19"/>
      <c r="K88" s="19"/>
      <c r="L88" s="19"/>
      <c r="M88" s="19"/>
      <c r="N88" s="14">
        <v>87</v>
      </c>
      <c r="O88" s="10" t="s">
        <v>66</v>
      </c>
      <c r="P88" s="10" t="s">
        <v>47</v>
      </c>
      <c r="Q88" s="19"/>
      <c r="R88" s="76"/>
    </row>
    <row r="89" spans="1:18" ht="26" x14ac:dyDescent="0.35">
      <c r="A89" s="19"/>
      <c r="B89" s="19"/>
      <c r="C89" s="19"/>
      <c r="D89" s="19"/>
      <c r="E89" s="19"/>
      <c r="F89" s="19"/>
      <c r="G89" s="19"/>
      <c r="H89" s="19"/>
      <c r="I89" s="19"/>
      <c r="J89" s="19"/>
      <c r="K89" s="19"/>
      <c r="L89" s="19"/>
      <c r="M89" s="19"/>
      <c r="N89" s="10">
        <v>88</v>
      </c>
      <c r="O89" s="10" t="s">
        <v>114</v>
      </c>
      <c r="P89" s="10" t="s">
        <v>115</v>
      </c>
      <c r="Q89" s="19" t="s">
        <v>125</v>
      </c>
      <c r="R89" s="10"/>
    </row>
    <row r="90" spans="1:18" ht="26" x14ac:dyDescent="0.35">
      <c r="A90" s="19"/>
      <c r="B90" s="19"/>
      <c r="C90" s="19"/>
      <c r="D90" s="19"/>
      <c r="E90" s="19"/>
      <c r="F90" s="19"/>
      <c r="G90" s="19"/>
      <c r="H90" s="19"/>
      <c r="I90" s="19"/>
      <c r="J90" s="19"/>
      <c r="K90" s="19"/>
      <c r="L90" s="19"/>
      <c r="M90" s="19"/>
      <c r="N90" s="14">
        <v>89</v>
      </c>
      <c r="O90" s="10" t="s">
        <v>168</v>
      </c>
      <c r="P90" s="10" t="s">
        <v>71</v>
      </c>
      <c r="Q90" s="19"/>
      <c r="R90" s="10"/>
    </row>
    <row r="91" spans="1:18" ht="26" x14ac:dyDescent="0.35">
      <c r="A91" s="19"/>
      <c r="B91" s="19"/>
      <c r="C91" s="19"/>
      <c r="D91" s="19"/>
      <c r="E91" s="19"/>
      <c r="F91" s="19"/>
      <c r="G91" s="19"/>
      <c r="H91" s="19"/>
      <c r="I91" s="19"/>
      <c r="J91" s="19"/>
      <c r="K91" s="19"/>
      <c r="L91" s="19"/>
      <c r="M91" s="19"/>
      <c r="N91" s="10">
        <v>90</v>
      </c>
      <c r="O91" s="10" t="s">
        <v>72</v>
      </c>
      <c r="P91" s="10" t="s">
        <v>63</v>
      </c>
      <c r="Q91" s="19"/>
      <c r="R91" s="10"/>
    </row>
    <row r="92" spans="1:18" ht="26" x14ac:dyDescent="0.35">
      <c r="A92" s="19"/>
      <c r="B92" s="19"/>
      <c r="C92" s="19"/>
      <c r="D92" s="19"/>
      <c r="E92" s="19"/>
      <c r="F92" s="19"/>
      <c r="G92" s="19"/>
      <c r="H92" s="19"/>
      <c r="I92" s="19"/>
      <c r="J92" s="19"/>
      <c r="K92" s="19"/>
      <c r="L92" s="19"/>
      <c r="M92" s="19"/>
      <c r="N92" s="14">
        <v>91</v>
      </c>
      <c r="O92" s="10" t="s">
        <v>413</v>
      </c>
      <c r="P92" s="10" t="s">
        <v>412</v>
      </c>
      <c r="Q92" s="19"/>
      <c r="R92" s="10"/>
    </row>
    <row r="93" spans="1:18" x14ac:dyDescent="0.35">
      <c r="A93" s="19"/>
      <c r="B93" s="19"/>
      <c r="C93" s="19"/>
      <c r="D93" s="19"/>
      <c r="E93" s="19"/>
      <c r="F93" s="19"/>
      <c r="G93" s="19"/>
      <c r="H93" s="19"/>
      <c r="I93" s="19"/>
      <c r="J93" s="19"/>
      <c r="K93" s="19"/>
      <c r="L93" s="19"/>
      <c r="M93" s="19"/>
      <c r="N93" s="10">
        <v>92</v>
      </c>
      <c r="O93" s="10" t="s">
        <v>414</v>
      </c>
      <c r="P93" s="10" t="s">
        <v>57</v>
      </c>
      <c r="Q93" s="19"/>
      <c r="R93" s="10"/>
    </row>
    <row r="94" spans="1:18" ht="26" x14ac:dyDescent="0.35">
      <c r="A94" s="19"/>
      <c r="B94" s="19"/>
      <c r="C94" s="19"/>
      <c r="D94" s="19"/>
      <c r="E94" s="19"/>
      <c r="F94" s="19"/>
      <c r="G94" s="19"/>
      <c r="H94" s="19"/>
      <c r="I94" s="19"/>
      <c r="J94" s="19"/>
      <c r="K94" s="19"/>
      <c r="L94" s="19"/>
      <c r="M94" s="19"/>
      <c r="N94" s="14">
        <v>93</v>
      </c>
      <c r="O94" s="10" t="s">
        <v>48</v>
      </c>
      <c r="P94" s="10" t="s">
        <v>118</v>
      </c>
      <c r="Q94" s="19"/>
      <c r="R94" s="10"/>
    </row>
    <row r="95" spans="1:18" ht="26" x14ac:dyDescent="0.35">
      <c r="A95" s="19"/>
      <c r="B95" s="19"/>
      <c r="C95" s="19"/>
      <c r="D95" s="19"/>
      <c r="E95" s="19"/>
      <c r="F95" s="19"/>
      <c r="G95" s="19"/>
      <c r="H95" s="19"/>
      <c r="I95" s="19"/>
      <c r="J95" s="19"/>
      <c r="K95" s="19"/>
      <c r="L95" s="19"/>
      <c r="M95" s="19"/>
      <c r="N95" s="10">
        <v>94</v>
      </c>
      <c r="O95" s="10" t="s">
        <v>123</v>
      </c>
      <c r="P95" s="10" t="s">
        <v>119</v>
      </c>
      <c r="Q95" s="19"/>
      <c r="R95" s="10"/>
    </row>
    <row r="96" spans="1:18" ht="26" x14ac:dyDescent="0.35">
      <c r="A96" s="19"/>
      <c r="B96" s="19"/>
      <c r="C96" s="19"/>
      <c r="D96" s="19"/>
      <c r="E96" s="19"/>
      <c r="F96" s="19"/>
      <c r="G96" s="19"/>
      <c r="H96" s="19"/>
      <c r="I96" s="19"/>
      <c r="J96" s="19"/>
      <c r="K96" s="19"/>
      <c r="L96" s="19"/>
      <c r="M96" s="19"/>
      <c r="N96" s="14">
        <v>95</v>
      </c>
      <c r="O96" s="10" t="s">
        <v>64</v>
      </c>
      <c r="P96" s="10" t="s">
        <v>63</v>
      </c>
      <c r="Q96" s="19"/>
      <c r="R96" s="10"/>
    </row>
    <row r="97" spans="1:18" ht="26" x14ac:dyDescent="0.35">
      <c r="A97" s="19"/>
      <c r="B97" s="19"/>
      <c r="C97" s="19"/>
      <c r="D97" s="19"/>
      <c r="E97" s="19"/>
      <c r="F97" s="19"/>
      <c r="G97" s="19"/>
      <c r="H97" s="19"/>
      <c r="I97" s="19"/>
      <c r="J97" s="19"/>
      <c r="K97" s="19"/>
      <c r="L97" s="19"/>
      <c r="M97" s="19"/>
      <c r="N97" s="10">
        <v>96</v>
      </c>
      <c r="O97" s="10" t="s">
        <v>188</v>
      </c>
      <c r="P97" s="10" t="s">
        <v>241</v>
      </c>
      <c r="Q97" s="19"/>
      <c r="R97" s="10"/>
    </row>
    <row r="98" spans="1:18" x14ac:dyDescent="0.35">
      <c r="A98" s="19"/>
      <c r="B98" s="19"/>
      <c r="C98" s="19"/>
      <c r="D98" s="19"/>
      <c r="E98" s="19"/>
      <c r="F98" s="19"/>
      <c r="G98" s="19"/>
      <c r="H98" s="19"/>
      <c r="I98" s="19"/>
      <c r="J98" s="19"/>
      <c r="K98" s="19"/>
      <c r="L98" s="19"/>
      <c r="M98" s="19"/>
      <c r="N98" s="14">
        <v>97</v>
      </c>
      <c r="O98" s="10" t="s">
        <v>417</v>
      </c>
      <c r="P98" s="10" t="s">
        <v>57</v>
      </c>
      <c r="Q98" s="19"/>
      <c r="R98" s="10"/>
    </row>
    <row r="99" spans="1:18" ht="26" x14ac:dyDescent="0.35">
      <c r="A99" s="19"/>
      <c r="B99" s="19"/>
      <c r="C99" s="19"/>
      <c r="D99" s="19"/>
      <c r="E99" s="19"/>
      <c r="F99" s="19"/>
      <c r="G99" s="19"/>
      <c r="H99" s="19"/>
      <c r="I99" s="19"/>
      <c r="J99" s="19"/>
      <c r="K99" s="19"/>
      <c r="L99" s="19"/>
      <c r="M99" s="19"/>
      <c r="N99" s="10">
        <v>98</v>
      </c>
      <c r="O99" s="10" t="s">
        <v>66</v>
      </c>
      <c r="P99" s="10" t="s">
        <v>47</v>
      </c>
      <c r="Q99" s="19"/>
      <c r="R99" s="76"/>
    </row>
    <row r="100" spans="1:18" ht="26" x14ac:dyDescent="0.35">
      <c r="A100" s="19"/>
      <c r="B100" s="19"/>
      <c r="C100" s="19"/>
      <c r="D100" s="19"/>
      <c r="E100" s="19"/>
      <c r="F100" s="19"/>
      <c r="G100" s="19"/>
      <c r="H100" s="19"/>
      <c r="I100" s="19"/>
      <c r="J100" s="19"/>
      <c r="K100" s="19"/>
      <c r="L100" s="19"/>
      <c r="M100" s="19"/>
      <c r="N100" s="14">
        <v>99</v>
      </c>
      <c r="O100" s="10" t="s">
        <v>126</v>
      </c>
      <c r="P100" s="10" t="s">
        <v>128</v>
      </c>
      <c r="Q100" s="19" t="s">
        <v>125</v>
      </c>
      <c r="R100" s="10"/>
    </row>
    <row r="101" spans="1:18" ht="26" x14ac:dyDescent="0.35">
      <c r="A101" s="19"/>
      <c r="B101" s="19"/>
      <c r="C101" s="19"/>
      <c r="D101" s="19"/>
      <c r="E101" s="19"/>
      <c r="F101" s="19"/>
      <c r="G101" s="19"/>
      <c r="H101" s="19"/>
      <c r="I101" s="19"/>
      <c r="J101" s="19"/>
      <c r="K101" s="19"/>
      <c r="L101" s="19"/>
      <c r="M101" s="19"/>
      <c r="N101" s="10">
        <v>100</v>
      </c>
      <c r="O101" s="10" t="s">
        <v>169</v>
      </c>
      <c r="P101" s="10" t="s">
        <v>71</v>
      </c>
      <c r="Q101" s="19"/>
      <c r="R101" s="10"/>
    </row>
    <row r="102" spans="1:18" ht="26" x14ac:dyDescent="0.35">
      <c r="A102" s="19"/>
      <c r="B102" s="19"/>
      <c r="C102" s="19"/>
      <c r="D102" s="19"/>
      <c r="E102" s="19"/>
      <c r="F102" s="19"/>
      <c r="G102" s="19"/>
      <c r="H102" s="19"/>
      <c r="I102" s="19"/>
      <c r="J102" s="19"/>
      <c r="K102" s="19"/>
      <c r="L102" s="19"/>
      <c r="M102" s="19"/>
      <c r="N102" s="14">
        <v>101</v>
      </c>
      <c r="O102" s="10" t="s">
        <v>72</v>
      </c>
      <c r="P102" s="10" t="s">
        <v>63</v>
      </c>
      <c r="Q102" s="19"/>
      <c r="R102" s="10"/>
    </row>
    <row r="103" spans="1:18" ht="26" x14ac:dyDescent="0.35">
      <c r="A103" s="19"/>
      <c r="B103" s="19"/>
      <c r="C103" s="19"/>
      <c r="D103" s="19"/>
      <c r="E103" s="19"/>
      <c r="F103" s="19"/>
      <c r="G103" s="19"/>
      <c r="H103" s="19"/>
      <c r="I103" s="19"/>
      <c r="J103" s="19"/>
      <c r="K103" s="19"/>
      <c r="L103" s="19"/>
      <c r="M103" s="19"/>
      <c r="N103" s="10">
        <v>102</v>
      </c>
      <c r="O103" s="10" t="s">
        <v>413</v>
      </c>
      <c r="P103" s="10" t="s">
        <v>412</v>
      </c>
      <c r="Q103" s="19"/>
      <c r="R103" s="10"/>
    </row>
    <row r="104" spans="1:18" x14ac:dyDescent="0.35">
      <c r="A104" s="19"/>
      <c r="B104" s="19"/>
      <c r="C104" s="19"/>
      <c r="D104" s="19"/>
      <c r="E104" s="19"/>
      <c r="F104" s="19"/>
      <c r="G104" s="19"/>
      <c r="H104" s="19"/>
      <c r="I104" s="19"/>
      <c r="J104" s="19"/>
      <c r="K104" s="19"/>
      <c r="L104" s="19"/>
      <c r="M104" s="19"/>
      <c r="N104" s="14">
        <v>103</v>
      </c>
      <c r="O104" s="10" t="s">
        <v>414</v>
      </c>
      <c r="P104" s="10" t="s">
        <v>57</v>
      </c>
      <c r="Q104" s="19"/>
      <c r="R104" s="10"/>
    </row>
    <row r="105" spans="1:18" ht="26" x14ac:dyDescent="0.35">
      <c r="A105" s="19"/>
      <c r="B105" s="19"/>
      <c r="C105" s="19"/>
      <c r="D105" s="19"/>
      <c r="E105" s="19"/>
      <c r="F105" s="19"/>
      <c r="G105" s="19"/>
      <c r="H105" s="19"/>
      <c r="I105" s="19"/>
      <c r="J105" s="19"/>
      <c r="K105" s="19"/>
      <c r="L105" s="19"/>
      <c r="M105" s="19"/>
      <c r="N105" s="10">
        <v>104</v>
      </c>
      <c r="O105" s="10" t="s">
        <v>48</v>
      </c>
      <c r="P105" s="10" t="s">
        <v>129</v>
      </c>
      <c r="Q105" s="19"/>
      <c r="R105" s="10"/>
    </row>
    <row r="106" spans="1:18" ht="26" x14ac:dyDescent="0.35">
      <c r="A106" s="19"/>
      <c r="B106" s="19"/>
      <c r="C106" s="19"/>
      <c r="D106" s="19"/>
      <c r="E106" s="19"/>
      <c r="F106" s="19"/>
      <c r="G106" s="19"/>
      <c r="H106" s="19"/>
      <c r="I106" s="19"/>
      <c r="J106" s="19"/>
      <c r="K106" s="19"/>
      <c r="L106" s="19"/>
      <c r="M106" s="19"/>
      <c r="N106" s="14">
        <v>105</v>
      </c>
      <c r="O106" s="10" t="s">
        <v>127</v>
      </c>
      <c r="P106" s="10" t="s">
        <v>119</v>
      </c>
      <c r="Q106" s="19"/>
      <c r="R106" s="10"/>
    </row>
    <row r="107" spans="1:18" ht="26" x14ac:dyDescent="0.35">
      <c r="A107" s="19"/>
      <c r="B107" s="19"/>
      <c r="C107" s="19"/>
      <c r="D107" s="19"/>
      <c r="E107" s="19"/>
      <c r="F107" s="19"/>
      <c r="G107" s="19"/>
      <c r="H107" s="19"/>
      <c r="I107" s="19"/>
      <c r="J107" s="19"/>
      <c r="K107" s="19"/>
      <c r="L107" s="19"/>
      <c r="M107" s="19"/>
      <c r="N107" s="10">
        <v>106</v>
      </c>
      <c r="O107" s="10" t="s">
        <v>64</v>
      </c>
      <c r="P107" s="10" t="s">
        <v>63</v>
      </c>
      <c r="Q107" s="19"/>
      <c r="R107" s="10"/>
    </row>
    <row r="108" spans="1:18" ht="26" x14ac:dyDescent="0.35">
      <c r="A108" s="19"/>
      <c r="B108" s="19"/>
      <c r="C108" s="19"/>
      <c r="D108" s="19"/>
      <c r="E108" s="19"/>
      <c r="F108" s="19"/>
      <c r="G108" s="19"/>
      <c r="H108" s="19"/>
      <c r="I108" s="19"/>
      <c r="J108" s="19"/>
      <c r="K108" s="19"/>
      <c r="L108" s="19"/>
      <c r="M108" s="19"/>
      <c r="N108" s="14">
        <v>107</v>
      </c>
      <c r="O108" s="10" t="s">
        <v>188</v>
      </c>
      <c r="P108" s="10" t="s">
        <v>241</v>
      </c>
      <c r="Q108" s="19"/>
      <c r="R108" s="10"/>
    </row>
    <row r="109" spans="1:18" x14ac:dyDescent="0.35">
      <c r="A109" s="19"/>
      <c r="B109" s="19"/>
      <c r="C109" s="19"/>
      <c r="D109" s="19"/>
      <c r="E109" s="19"/>
      <c r="F109" s="19"/>
      <c r="G109" s="19"/>
      <c r="H109" s="19"/>
      <c r="I109" s="19"/>
      <c r="J109" s="19"/>
      <c r="K109" s="19"/>
      <c r="L109" s="19"/>
      <c r="M109" s="19"/>
      <c r="N109" s="10">
        <v>108</v>
      </c>
      <c r="O109" s="10" t="s">
        <v>417</v>
      </c>
      <c r="P109" s="10" t="s">
        <v>57</v>
      </c>
      <c r="Q109" s="19"/>
      <c r="R109" s="10"/>
    </row>
    <row r="110" spans="1:18" ht="26" x14ac:dyDescent="0.35">
      <c r="A110" s="19"/>
      <c r="B110" s="19"/>
      <c r="C110" s="19"/>
      <c r="D110" s="19"/>
      <c r="E110" s="19"/>
      <c r="F110" s="19"/>
      <c r="G110" s="19"/>
      <c r="H110" s="19"/>
      <c r="I110" s="19"/>
      <c r="J110" s="19"/>
      <c r="K110" s="19"/>
      <c r="L110" s="19"/>
      <c r="M110" s="19"/>
      <c r="N110" s="14">
        <v>109</v>
      </c>
      <c r="O110" s="10" t="s">
        <v>66</v>
      </c>
      <c r="P110" s="10" t="s">
        <v>47</v>
      </c>
      <c r="Q110" s="19"/>
      <c r="R110" s="76"/>
    </row>
    <row r="111" spans="1:18" x14ac:dyDescent="0.35">
      <c r="A111" s="19"/>
      <c r="B111" s="19"/>
      <c r="C111" s="19"/>
      <c r="D111" s="19"/>
      <c r="E111" s="19"/>
      <c r="F111" s="19"/>
      <c r="G111" s="19"/>
      <c r="H111" s="19"/>
      <c r="I111" s="19"/>
      <c r="J111" s="19"/>
      <c r="K111" s="19"/>
      <c r="L111" s="19"/>
      <c r="M111" s="19"/>
      <c r="N111" s="10">
        <v>110</v>
      </c>
      <c r="O111" s="10" t="s">
        <v>130</v>
      </c>
      <c r="P111" s="10" t="s">
        <v>132</v>
      </c>
      <c r="Q111" s="19" t="s">
        <v>134</v>
      </c>
      <c r="R111" s="10"/>
    </row>
    <row r="112" spans="1:18" ht="26" x14ac:dyDescent="0.35">
      <c r="A112" s="19"/>
      <c r="B112" s="19"/>
      <c r="C112" s="19"/>
      <c r="D112" s="19"/>
      <c r="E112" s="19"/>
      <c r="F112" s="19"/>
      <c r="G112" s="19"/>
      <c r="H112" s="19"/>
      <c r="I112" s="19"/>
      <c r="J112" s="19"/>
      <c r="K112" s="19"/>
      <c r="L112" s="19"/>
      <c r="M112" s="19"/>
      <c r="N112" s="14">
        <v>111</v>
      </c>
      <c r="O112" s="10" t="s">
        <v>170</v>
      </c>
      <c r="P112" s="10" t="s">
        <v>71</v>
      </c>
      <c r="Q112" s="19"/>
      <c r="R112" s="10"/>
    </row>
    <row r="113" spans="1:18" ht="26" x14ac:dyDescent="0.35">
      <c r="A113" s="19"/>
      <c r="B113" s="19"/>
      <c r="C113" s="19"/>
      <c r="D113" s="19"/>
      <c r="E113" s="19"/>
      <c r="F113" s="19"/>
      <c r="G113" s="19"/>
      <c r="H113" s="19"/>
      <c r="I113" s="19"/>
      <c r="J113" s="19"/>
      <c r="K113" s="19"/>
      <c r="L113" s="19"/>
      <c r="M113" s="19"/>
      <c r="N113" s="10">
        <v>112</v>
      </c>
      <c r="O113" s="10" t="s">
        <v>72</v>
      </c>
      <c r="P113" s="10" t="s">
        <v>63</v>
      </c>
      <c r="Q113" s="19"/>
      <c r="R113" s="10"/>
    </row>
    <row r="114" spans="1:18" ht="26" x14ac:dyDescent="0.35">
      <c r="A114" s="19"/>
      <c r="B114" s="19"/>
      <c r="C114" s="19"/>
      <c r="D114" s="19"/>
      <c r="E114" s="19"/>
      <c r="F114" s="19"/>
      <c r="G114" s="19"/>
      <c r="H114" s="19"/>
      <c r="I114" s="19"/>
      <c r="J114" s="19"/>
      <c r="K114" s="19"/>
      <c r="L114" s="19"/>
      <c r="M114" s="19"/>
      <c r="N114" s="14">
        <v>113</v>
      </c>
      <c r="O114" s="10" t="s">
        <v>413</v>
      </c>
      <c r="P114" s="10" t="s">
        <v>412</v>
      </c>
      <c r="Q114" s="19"/>
      <c r="R114" s="10"/>
    </row>
    <row r="115" spans="1:18" x14ac:dyDescent="0.35">
      <c r="A115" s="19"/>
      <c r="B115" s="19"/>
      <c r="C115" s="19"/>
      <c r="D115" s="19"/>
      <c r="E115" s="19"/>
      <c r="F115" s="19"/>
      <c r="G115" s="19"/>
      <c r="H115" s="19"/>
      <c r="I115" s="19"/>
      <c r="J115" s="19"/>
      <c r="K115" s="19"/>
      <c r="L115" s="19"/>
      <c r="M115" s="19"/>
      <c r="N115" s="10">
        <v>114</v>
      </c>
      <c r="O115" s="10" t="s">
        <v>414</v>
      </c>
      <c r="P115" s="10" t="s">
        <v>57</v>
      </c>
      <c r="Q115" s="19"/>
      <c r="R115" s="10"/>
    </row>
    <row r="116" spans="1:18" ht="26" x14ac:dyDescent="0.35">
      <c r="A116" s="19"/>
      <c r="B116" s="19"/>
      <c r="C116" s="19"/>
      <c r="D116" s="19"/>
      <c r="E116" s="19"/>
      <c r="F116" s="19"/>
      <c r="G116" s="19"/>
      <c r="H116" s="19"/>
      <c r="I116" s="19"/>
      <c r="J116" s="19"/>
      <c r="K116" s="19"/>
      <c r="L116" s="19"/>
      <c r="M116" s="19"/>
      <c r="N116" s="14">
        <v>115</v>
      </c>
      <c r="O116" s="10" t="s">
        <v>48</v>
      </c>
      <c r="P116" s="10" t="s">
        <v>133</v>
      </c>
      <c r="Q116" s="19"/>
      <c r="R116" s="10"/>
    </row>
    <row r="117" spans="1:18" ht="26" x14ac:dyDescent="0.35">
      <c r="A117" s="19"/>
      <c r="B117" s="19"/>
      <c r="C117" s="19"/>
      <c r="D117" s="19"/>
      <c r="E117" s="19"/>
      <c r="F117" s="19"/>
      <c r="G117" s="19"/>
      <c r="H117" s="19"/>
      <c r="I117" s="19"/>
      <c r="J117" s="19"/>
      <c r="K117" s="19"/>
      <c r="L117" s="19"/>
      <c r="M117" s="19"/>
      <c r="N117" s="10">
        <v>116</v>
      </c>
      <c r="O117" s="10" t="s">
        <v>131</v>
      </c>
      <c r="P117" s="10" t="s">
        <v>119</v>
      </c>
      <c r="Q117" s="19"/>
      <c r="R117" s="10"/>
    </row>
    <row r="118" spans="1:18" ht="26" x14ac:dyDescent="0.35">
      <c r="A118" s="19"/>
      <c r="B118" s="19"/>
      <c r="C118" s="19"/>
      <c r="D118" s="19"/>
      <c r="E118" s="19"/>
      <c r="F118" s="19"/>
      <c r="G118" s="19"/>
      <c r="H118" s="19"/>
      <c r="I118" s="19"/>
      <c r="J118" s="19"/>
      <c r="K118" s="19"/>
      <c r="L118" s="19"/>
      <c r="M118" s="19"/>
      <c r="N118" s="14">
        <v>117</v>
      </c>
      <c r="O118" s="10" t="s">
        <v>64</v>
      </c>
      <c r="P118" s="10" t="s">
        <v>63</v>
      </c>
      <c r="Q118" s="19"/>
      <c r="R118" s="10"/>
    </row>
    <row r="119" spans="1:18" ht="26" x14ac:dyDescent="0.35">
      <c r="A119" s="19"/>
      <c r="B119" s="19"/>
      <c r="C119" s="19"/>
      <c r="D119" s="19"/>
      <c r="E119" s="19"/>
      <c r="F119" s="19"/>
      <c r="G119" s="19"/>
      <c r="H119" s="19"/>
      <c r="I119" s="19"/>
      <c r="J119" s="19"/>
      <c r="K119" s="19"/>
      <c r="L119" s="19"/>
      <c r="M119" s="19"/>
      <c r="N119" s="10">
        <v>118</v>
      </c>
      <c r="O119" s="10" t="s">
        <v>121</v>
      </c>
      <c r="P119" s="10" t="s">
        <v>120</v>
      </c>
      <c r="Q119" s="19"/>
      <c r="R119" s="10"/>
    </row>
    <row r="120" spans="1:18" x14ac:dyDescent="0.35">
      <c r="A120" s="19"/>
      <c r="B120" s="19"/>
      <c r="C120" s="19"/>
      <c r="D120" s="19"/>
      <c r="E120" s="19"/>
      <c r="F120" s="19"/>
      <c r="G120" s="19"/>
      <c r="H120" s="19"/>
      <c r="I120" s="19"/>
      <c r="J120" s="19"/>
      <c r="K120" s="19"/>
      <c r="L120" s="19"/>
      <c r="M120" s="19"/>
      <c r="N120" s="14">
        <v>119</v>
      </c>
      <c r="O120" s="10" t="s">
        <v>122</v>
      </c>
      <c r="P120" s="10" t="s">
        <v>57</v>
      </c>
      <c r="Q120" s="19"/>
      <c r="R120" s="10"/>
    </row>
    <row r="121" spans="1:18" ht="26" x14ac:dyDescent="0.35">
      <c r="A121" s="19"/>
      <c r="B121" s="19"/>
      <c r="C121" s="19"/>
      <c r="D121" s="19"/>
      <c r="E121" s="19"/>
      <c r="F121" s="19"/>
      <c r="G121" s="19"/>
      <c r="H121" s="19"/>
      <c r="I121" s="19"/>
      <c r="J121" s="19"/>
      <c r="K121" s="19"/>
      <c r="L121" s="19"/>
      <c r="M121" s="19"/>
      <c r="N121" s="10">
        <v>120</v>
      </c>
      <c r="O121" s="10" t="s">
        <v>66</v>
      </c>
      <c r="P121" s="10" t="s">
        <v>47</v>
      </c>
      <c r="Q121" s="19"/>
      <c r="R121" s="76"/>
    </row>
    <row r="122" spans="1:18" x14ac:dyDescent="0.35">
      <c r="A122" s="19"/>
      <c r="B122" s="19"/>
      <c r="C122" s="19"/>
      <c r="D122" s="19"/>
      <c r="E122" s="19"/>
      <c r="F122" s="19"/>
      <c r="G122" s="19"/>
      <c r="H122" s="19"/>
      <c r="I122" s="19"/>
      <c r="J122" s="19"/>
      <c r="K122" s="19"/>
      <c r="L122" s="19"/>
      <c r="M122" s="19"/>
      <c r="N122" s="14">
        <v>121</v>
      </c>
      <c r="O122" s="10" t="s">
        <v>135</v>
      </c>
      <c r="P122" s="10" t="s">
        <v>141</v>
      </c>
      <c r="Q122" s="19" t="s">
        <v>144</v>
      </c>
      <c r="R122" s="10"/>
    </row>
    <row r="123" spans="1:18" ht="39" x14ac:dyDescent="0.35">
      <c r="A123" s="19"/>
      <c r="B123" s="19"/>
      <c r="C123" s="19"/>
      <c r="D123" s="19"/>
      <c r="E123" s="19"/>
      <c r="F123" s="19"/>
      <c r="G123" s="19"/>
      <c r="H123" s="19"/>
      <c r="I123" s="19"/>
      <c r="J123" s="19"/>
      <c r="K123" s="19"/>
      <c r="L123" s="19"/>
      <c r="M123" s="19"/>
      <c r="N123" s="10">
        <v>122</v>
      </c>
      <c r="O123" s="10" t="s">
        <v>171</v>
      </c>
      <c r="P123" s="10" t="s">
        <v>94</v>
      </c>
      <c r="Q123" s="19"/>
      <c r="R123" s="10"/>
    </row>
    <row r="124" spans="1:18" ht="26" x14ac:dyDescent="0.35">
      <c r="A124" s="19"/>
      <c r="B124" s="19"/>
      <c r="C124" s="19"/>
      <c r="D124" s="19"/>
      <c r="E124" s="19"/>
      <c r="F124" s="19"/>
      <c r="G124" s="19"/>
      <c r="H124" s="19"/>
      <c r="I124" s="19"/>
      <c r="J124" s="19"/>
      <c r="K124" s="19"/>
      <c r="L124" s="19"/>
      <c r="M124" s="19"/>
      <c r="N124" s="14">
        <v>123</v>
      </c>
      <c r="O124" s="10" t="s">
        <v>48</v>
      </c>
      <c r="P124" s="10" t="s">
        <v>142</v>
      </c>
      <c r="Q124" s="19"/>
      <c r="R124" s="10"/>
    </row>
    <row r="125" spans="1:18" ht="26" x14ac:dyDescent="0.35">
      <c r="A125" s="19"/>
      <c r="B125" s="19"/>
      <c r="C125" s="19"/>
      <c r="D125" s="19"/>
      <c r="E125" s="19"/>
      <c r="F125" s="19"/>
      <c r="G125" s="19"/>
      <c r="H125" s="19"/>
      <c r="I125" s="19"/>
      <c r="J125" s="19"/>
      <c r="K125" s="19"/>
      <c r="L125" s="19"/>
      <c r="M125" s="19"/>
      <c r="N125" s="10">
        <v>124</v>
      </c>
      <c r="O125" s="10" t="s">
        <v>136</v>
      </c>
      <c r="P125" s="10" t="s">
        <v>44</v>
      </c>
      <c r="Q125" s="19"/>
      <c r="R125" s="10"/>
    </row>
    <row r="126" spans="1:18" x14ac:dyDescent="0.35">
      <c r="A126" s="19"/>
      <c r="B126" s="19"/>
      <c r="C126" s="19"/>
      <c r="D126" s="19"/>
      <c r="E126" s="19"/>
      <c r="F126" s="19"/>
      <c r="G126" s="19"/>
      <c r="H126" s="19"/>
      <c r="I126" s="19"/>
      <c r="J126" s="19"/>
      <c r="K126" s="19"/>
      <c r="L126" s="19"/>
      <c r="M126" s="19"/>
      <c r="N126" s="14">
        <v>125</v>
      </c>
      <c r="O126" s="10" t="s">
        <v>137</v>
      </c>
      <c r="P126" s="10" t="s">
        <v>102</v>
      </c>
      <c r="Q126" s="19"/>
      <c r="R126" s="10"/>
    </row>
    <row r="127" spans="1:18" ht="26" x14ac:dyDescent="0.35">
      <c r="A127" s="19"/>
      <c r="B127" s="19"/>
      <c r="C127" s="19"/>
      <c r="D127" s="19"/>
      <c r="E127" s="19"/>
      <c r="F127" s="19"/>
      <c r="G127" s="19"/>
      <c r="H127" s="19"/>
      <c r="I127" s="19"/>
      <c r="J127" s="19"/>
      <c r="K127" s="19"/>
      <c r="L127" s="19"/>
      <c r="M127" s="19"/>
      <c r="N127" s="10">
        <v>126</v>
      </c>
      <c r="O127" s="10" t="s">
        <v>29</v>
      </c>
      <c r="P127" s="10" t="s">
        <v>47</v>
      </c>
      <c r="Q127" s="19"/>
      <c r="R127" s="10"/>
    </row>
    <row r="128" spans="1:18" x14ac:dyDescent="0.35">
      <c r="A128" s="19"/>
      <c r="B128" s="19"/>
      <c r="C128" s="19"/>
      <c r="D128" s="19"/>
      <c r="E128" s="19"/>
      <c r="F128" s="19"/>
      <c r="G128" s="19"/>
      <c r="H128" s="19"/>
      <c r="I128" s="19"/>
      <c r="J128" s="19"/>
      <c r="K128" s="19"/>
      <c r="L128" s="19"/>
      <c r="M128" s="19"/>
      <c r="N128" s="14">
        <v>127</v>
      </c>
      <c r="O128" s="10" t="s">
        <v>138</v>
      </c>
      <c r="P128" s="10" t="s">
        <v>143</v>
      </c>
      <c r="Q128" s="19" t="s">
        <v>145</v>
      </c>
      <c r="R128" s="10"/>
    </row>
    <row r="129" spans="1:18" ht="39" x14ac:dyDescent="0.35">
      <c r="A129" s="19"/>
      <c r="B129" s="19"/>
      <c r="C129" s="19"/>
      <c r="D129" s="19"/>
      <c r="E129" s="19"/>
      <c r="F129" s="19"/>
      <c r="G129" s="19"/>
      <c r="H129" s="19"/>
      <c r="I129" s="19"/>
      <c r="J129" s="19"/>
      <c r="K129" s="19"/>
      <c r="L129" s="19"/>
      <c r="M129" s="19"/>
      <c r="N129" s="10">
        <v>128</v>
      </c>
      <c r="O129" s="10" t="s">
        <v>172</v>
      </c>
      <c r="P129" s="10" t="s">
        <v>94</v>
      </c>
      <c r="Q129" s="19"/>
      <c r="R129" s="10"/>
    </row>
    <row r="130" spans="1:18" ht="26" x14ac:dyDescent="0.35">
      <c r="A130" s="19"/>
      <c r="B130" s="19"/>
      <c r="C130" s="19"/>
      <c r="D130" s="19"/>
      <c r="E130" s="19"/>
      <c r="F130" s="19"/>
      <c r="G130" s="19"/>
      <c r="H130" s="19"/>
      <c r="I130" s="19"/>
      <c r="J130" s="19"/>
      <c r="K130" s="19"/>
      <c r="L130" s="19"/>
      <c r="M130" s="19"/>
      <c r="N130" s="14">
        <v>129</v>
      </c>
      <c r="O130" s="10" t="s">
        <v>48</v>
      </c>
      <c r="P130" s="10" t="s">
        <v>146</v>
      </c>
      <c r="Q130" s="19"/>
      <c r="R130" s="10"/>
    </row>
    <row r="131" spans="1:18" ht="26" x14ac:dyDescent="0.35">
      <c r="A131" s="19"/>
      <c r="B131" s="19"/>
      <c r="C131" s="19"/>
      <c r="D131" s="19"/>
      <c r="E131" s="19"/>
      <c r="F131" s="19"/>
      <c r="G131" s="19"/>
      <c r="H131" s="19"/>
      <c r="I131" s="19"/>
      <c r="J131" s="19"/>
      <c r="K131" s="19"/>
      <c r="L131" s="19"/>
      <c r="M131" s="19"/>
      <c r="N131" s="10">
        <v>130</v>
      </c>
      <c r="O131" s="10" t="s">
        <v>139</v>
      </c>
      <c r="P131" s="10" t="s">
        <v>44</v>
      </c>
      <c r="Q131" s="19"/>
      <c r="R131" s="10"/>
    </row>
    <row r="132" spans="1:18" x14ac:dyDescent="0.35">
      <c r="A132" s="19"/>
      <c r="B132" s="19"/>
      <c r="C132" s="19"/>
      <c r="D132" s="19"/>
      <c r="E132" s="19"/>
      <c r="F132" s="19"/>
      <c r="G132" s="19"/>
      <c r="H132" s="19"/>
      <c r="I132" s="19"/>
      <c r="J132" s="19"/>
      <c r="K132" s="19"/>
      <c r="L132" s="19"/>
      <c r="M132" s="19"/>
      <c r="N132" s="14">
        <v>131</v>
      </c>
      <c r="O132" s="10" t="s">
        <v>140</v>
      </c>
      <c r="P132" s="10" t="s">
        <v>102</v>
      </c>
      <c r="Q132" s="19"/>
      <c r="R132" s="10"/>
    </row>
    <row r="133" spans="1:18" ht="26" x14ac:dyDescent="0.35">
      <c r="A133" s="19"/>
      <c r="B133" s="19"/>
      <c r="C133" s="19"/>
      <c r="D133" s="19"/>
      <c r="E133" s="19"/>
      <c r="F133" s="19"/>
      <c r="G133" s="19"/>
      <c r="H133" s="19"/>
      <c r="I133" s="19"/>
      <c r="J133" s="19"/>
      <c r="K133" s="19"/>
      <c r="L133" s="19"/>
      <c r="M133" s="19"/>
      <c r="N133" s="10">
        <v>132</v>
      </c>
      <c r="O133" s="10" t="s">
        <v>29</v>
      </c>
      <c r="P133" s="10" t="s">
        <v>47</v>
      </c>
      <c r="Q133" s="19"/>
      <c r="R133" s="10"/>
    </row>
    <row r="134" spans="1:18" x14ac:dyDescent="0.35">
      <c r="A134" s="19"/>
      <c r="B134" s="19"/>
      <c r="C134" s="19"/>
      <c r="D134" s="19"/>
      <c r="E134" s="19"/>
      <c r="F134" s="19"/>
      <c r="G134" s="19"/>
      <c r="H134" s="19"/>
      <c r="I134" s="19"/>
      <c r="J134" s="19"/>
      <c r="K134" s="19"/>
      <c r="L134" s="19"/>
      <c r="M134" s="19"/>
      <c r="N134" s="14">
        <v>133</v>
      </c>
      <c r="O134" s="10" t="s">
        <v>147</v>
      </c>
      <c r="P134" s="10" t="s">
        <v>150</v>
      </c>
      <c r="Q134" s="19" t="s">
        <v>152</v>
      </c>
      <c r="R134" s="10"/>
    </row>
    <row r="135" spans="1:18" ht="39" x14ac:dyDescent="0.35">
      <c r="A135" s="19"/>
      <c r="B135" s="19"/>
      <c r="C135" s="19"/>
      <c r="D135" s="19"/>
      <c r="E135" s="19"/>
      <c r="F135" s="19"/>
      <c r="G135" s="19"/>
      <c r="H135" s="19"/>
      <c r="I135" s="19"/>
      <c r="J135" s="19"/>
      <c r="K135" s="19"/>
      <c r="L135" s="19"/>
      <c r="M135" s="19"/>
      <c r="N135" s="10">
        <v>134</v>
      </c>
      <c r="O135" s="10" t="s">
        <v>173</v>
      </c>
      <c r="P135" s="10" t="s">
        <v>153</v>
      </c>
      <c r="Q135" s="19"/>
      <c r="R135" s="10"/>
    </row>
    <row r="136" spans="1:18" x14ac:dyDescent="0.35">
      <c r="A136" s="19"/>
      <c r="B136" s="19"/>
      <c r="C136" s="19"/>
      <c r="D136" s="19"/>
      <c r="E136" s="19"/>
      <c r="F136" s="19"/>
      <c r="G136" s="19"/>
      <c r="H136" s="19"/>
      <c r="I136" s="19"/>
      <c r="J136" s="19"/>
      <c r="K136" s="19"/>
      <c r="L136" s="19"/>
      <c r="M136" s="19"/>
      <c r="N136" s="14">
        <v>135</v>
      </c>
      <c r="O136" s="10" t="s">
        <v>148</v>
      </c>
      <c r="P136" s="10" t="s">
        <v>57</v>
      </c>
      <c r="Q136" s="19"/>
      <c r="R136" s="10"/>
    </row>
    <row r="137" spans="1:18" x14ac:dyDescent="0.35">
      <c r="A137" s="19"/>
      <c r="B137" s="19"/>
      <c r="C137" s="19"/>
      <c r="D137" s="19"/>
      <c r="E137" s="19"/>
      <c r="F137" s="19"/>
      <c r="G137" s="19"/>
      <c r="H137" s="19"/>
      <c r="I137" s="19"/>
      <c r="J137" s="19"/>
      <c r="K137" s="19"/>
      <c r="L137" s="19"/>
      <c r="M137" s="19"/>
      <c r="N137" s="10">
        <v>136</v>
      </c>
      <c r="O137" s="10" t="s">
        <v>58</v>
      </c>
      <c r="P137" s="10" t="s">
        <v>60</v>
      </c>
      <c r="Q137" s="19"/>
      <c r="R137" s="10"/>
    </row>
    <row r="138" spans="1:18" ht="26" x14ac:dyDescent="0.35">
      <c r="A138" s="19"/>
      <c r="B138" s="19"/>
      <c r="C138" s="19"/>
      <c r="D138" s="19"/>
      <c r="E138" s="19"/>
      <c r="F138" s="19"/>
      <c r="G138" s="19"/>
      <c r="H138" s="19"/>
      <c r="I138" s="19"/>
      <c r="J138" s="19"/>
      <c r="K138" s="19"/>
      <c r="L138" s="19"/>
      <c r="M138" s="19"/>
      <c r="N138" s="14">
        <v>137</v>
      </c>
      <c r="O138" s="10" t="s">
        <v>48</v>
      </c>
      <c r="P138" s="10" t="s">
        <v>151</v>
      </c>
      <c r="Q138" s="19"/>
      <c r="R138" s="10"/>
    </row>
    <row r="139" spans="1:18" ht="39" x14ac:dyDescent="0.35">
      <c r="A139" s="19"/>
      <c r="B139" s="19"/>
      <c r="C139" s="19"/>
      <c r="D139" s="19"/>
      <c r="E139" s="19"/>
      <c r="F139" s="19"/>
      <c r="G139" s="19"/>
      <c r="H139" s="19"/>
      <c r="I139" s="19"/>
      <c r="J139" s="19"/>
      <c r="K139" s="19"/>
      <c r="L139" s="19"/>
      <c r="M139" s="19"/>
      <c r="N139" s="10">
        <v>138</v>
      </c>
      <c r="O139" s="10" t="s">
        <v>149</v>
      </c>
      <c r="P139" s="10" t="s">
        <v>154</v>
      </c>
      <c r="Q139" s="19"/>
      <c r="R139" s="10"/>
    </row>
    <row r="140" spans="1:18" ht="26" x14ac:dyDescent="0.35">
      <c r="A140" s="19"/>
      <c r="B140" s="19"/>
      <c r="C140" s="19"/>
      <c r="D140" s="19"/>
      <c r="E140" s="19"/>
      <c r="F140" s="19"/>
      <c r="G140" s="19"/>
      <c r="H140" s="19"/>
      <c r="I140" s="19"/>
      <c r="J140" s="19"/>
      <c r="K140" s="19"/>
      <c r="L140" s="19"/>
      <c r="M140" s="19"/>
      <c r="N140" s="14">
        <v>139</v>
      </c>
      <c r="O140" s="10" t="s">
        <v>64</v>
      </c>
      <c r="P140" s="10" t="s">
        <v>63</v>
      </c>
      <c r="Q140" s="19"/>
      <c r="R140" s="10"/>
    </row>
    <row r="141" spans="1:18" x14ac:dyDescent="0.35">
      <c r="A141" s="19"/>
      <c r="B141" s="19"/>
      <c r="C141" s="19"/>
      <c r="D141" s="19"/>
      <c r="E141" s="19"/>
      <c r="F141" s="19"/>
      <c r="G141" s="19"/>
      <c r="H141" s="19"/>
      <c r="I141" s="19"/>
      <c r="J141" s="19"/>
      <c r="K141" s="19"/>
      <c r="L141" s="19"/>
      <c r="M141" s="19"/>
      <c r="N141" s="10">
        <v>140</v>
      </c>
      <c r="O141" s="10" t="s">
        <v>65</v>
      </c>
      <c r="P141" s="10" t="s">
        <v>57</v>
      </c>
      <c r="Q141" s="19"/>
      <c r="R141" s="10"/>
    </row>
    <row r="142" spans="1:18" ht="26" x14ac:dyDescent="0.35">
      <c r="A142" s="19"/>
      <c r="B142" s="19"/>
      <c r="C142" s="19"/>
      <c r="D142" s="19"/>
      <c r="E142" s="19"/>
      <c r="F142" s="19"/>
      <c r="G142" s="19"/>
      <c r="H142" s="19"/>
      <c r="I142" s="19"/>
      <c r="J142" s="19"/>
      <c r="K142" s="19"/>
      <c r="L142" s="19"/>
      <c r="M142" s="19"/>
      <c r="N142" s="14">
        <v>141</v>
      </c>
      <c r="O142" s="10" t="s">
        <v>66</v>
      </c>
      <c r="P142" s="10" t="s">
        <v>47</v>
      </c>
      <c r="Q142" s="19"/>
      <c r="R142" s="76"/>
    </row>
    <row r="143" spans="1:18" ht="26" x14ac:dyDescent="0.35">
      <c r="A143" s="19"/>
      <c r="B143" s="19"/>
      <c r="C143" s="19"/>
      <c r="D143" s="19"/>
      <c r="E143" s="19"/>
      <c r="F143" s="19"/>
      <c r="G143" s="19"/>
      <c r="H143" s="19"/>
      <c r="I143" s="19"/>
      <c r="J143" s="19"/>
      <c r="K143" s="19"/>
      <c r="L143" s="19"/>
      <c r="M143" s="19"/>
      <c r="N143" s="10">
        <v>142</v>
      </c>
      <c r="O143" s="10" t="s">
        <v>155</v>
      </c>
      <c r="P143" s="10" t="s">
        <v>186</v>
      </c>
      <c r="Q143" s="19" t="s">
        <v>156</v>
      </c>
      <c r="R143" s="10"/>
    </row>
    <row r="144" spans="1:18" ht="27.5" x14ac:dyDescent="0.35">
      <c r="A144" s="19"/>
      <c r="B144" s="19"/>
      <c r="C144" s="19"/>
      <c r="D144" s="19"/>
      <c r="E144" s="19"/>
      <c r="F144" s="19"/>
      <c r="G144" s="19"/>
      <c r="H144" s="19"/>
      <c r="I144" s="19"/>
      <c r="J144" s="19"/>
      <c r="K144" s="19"/>
      <c r="L144" s="19"/>
      <c r="M144" s="19"/>
      <c r="N144" s="14">
        <v>143</v>
      </c>
      <c r="O144" s="10" t="s">
        <v>174</v>
      </c>
      <c r="P144" s="10" t="s">
        <v>157</v>
      </c>
      <c r="Q144" s="19" t="s">
        <v>191</v>
      </c>
      <c r="R144" s="10"/>
    </row>
    <row r="145" spans="1:18" ht="26" x14ac:dyDescent="0.35">
      <c r="A145" s="19"/>
      <c r="B145" s="19"/>
      <c r="C145" s="19"/>
      <c r="D145" s="19"/>
      <c r="E145" s="19"/>
      <c r="F145" s="19"/>
      <c r="G145" s="19"/>
      <c r="H145" s="19"/>
      <c r="I145" s="19"/>
      <c r="J145" s="19"/>
      <c r="K145" s="19"/>
      <c r="L145" s="19"/>
      <c r="M145" s="19"/>
      <c r="N145" s="10">
        <v>144</v>
      </c>
      <c r="O145" s="10" t="s">
        <v>48</v>
      </c>
      <c r="P145" s="10" t="s">
        <v>158</v>
      </c>
      <c r="Q145" s="19"/>
      <c r="R145" s="10"/>
    </row>
    <row r="146" spans="1:18" ht="26" x14ac:dyDescent="0.35">
      <c r="A146" s="19"/>
      <c r="B146" s="19"/>
      <c r="C146" s="19"/>
      <c r="D146" s="19"/>
      <c r="E146" s="19"/>
      <c r="F146" s="19"/>
      <c r="G146" s="19"/>
      <c r="H146" s="19"/>
      <c r="I146" s="19"/>
      <c r="J146" s="19"/>
      <c r="K146" s="19"/>
      <c r="L146" s="19"/>
      <c r="M146" s="19"/>
      <c r="N146" s="14">
        <v>145</v>
      </c>
      <c r="O146" s="10" t="s">
        <v>176</v>
      </c>
      <c r="P146" s="10" t="s">
        <v>177</v>
      </c>
      <c r="Q146" s="19"/>
      <c r="R146" s="10"/>
    </row>
    <row r="147" spans="1:18" x14ac:dyDescent="0.35">
      <c r="A147" s="19"/>
      <c r="B147" s="19"/>
      <c r="C147" s="19"/>
      <c r="D147" s="19"/>
      <c r="E147" s="19"/>
      <c r="F147" s="19"/>
      <c r="G147" s="19"/>
      <c r="H147" s="19"/>
      <c r="I147" s="19"/>
      <c r="J147" s="19"/>
      <c r="K147" s="19"/>
      <c r="L147" s="19"/>
      <c r="M147" s="19"/>
      <c r="N147" s="10">
        <v>146</v>
      </c>
      <c r="O147" s="10" t="s">
        <v>178</v>
      </c>
      <c r="P147" s="10" t="s">
        <v>179</v>
      </c>
      <c r="Q147" s="19"/>
      <c r="R147" s="10"/>
    </row>
    <row r="148" spans="1:18" ht="26" x14ac:dyDescent="0.35">
      <c r="A148" s="19"/>
      <c r="B148" s="19"/>
      <c r="C148" s="19"/>
      <c r="D148" s="19"/>
      <c r="E148" s="19"/>
      <c r="F148" s="19"/>
      <c r="G148" s="19"/>
      <c r="H148" s="19"/>
      <c r="I148" s="19"/>
      <c r="J148" s="19"/>
      <c r="K148" s="19"/>
      <c r="L148" s="19"/>
      <c r="M148" s="19"/>
      <c r="N148" s="14">
        <v>147</v>
      </c>
      <c r="O148" s="10" t="s">
        <v>180</v>
      </c>
      <c r="P148" s="10" t="s">
        <v>63</v>
      </c>
      <c r="Q148" s="19"/>
      <c r="R148" s="10"/>
    </row>
    <row r="149" spans="1:18" ht="26" x14ac:dyDescent="0.35">
      <c r="A149" s="19"/>
      <c r="B149" s="19"/>
      <c r="C149" s="19"/>
      <c r="D149" s="19"/>
      <c r="E149" s="19"/>
      <c r="F149" s="19"/>
      <c r="G149" s="19"/>
      <c r="H149" s="19"/>
      <c r="I149" s="19"/>
      <c r="J149" s="19"/>
      <c r="K149" s="19"/>
      <c r="L149" s="19"/>
      <c r="M149" s="19"/>
      <c r="N149" s="10">
        <v>148</v>
      </c>
      <c r="O149" s="10" t="s">
        <v>181</v>
      </c>
      <c r="P149" s="10" t="s">
        <v>182</v>
      </c>
      <c r="Q149" s="19"/>
      <c r="R149" s="76"/>
    </row>
    <row r="150" spans="1:18" x14ac:dyDescent="0.35">
      <c r="A150" s="10"/>
      <c r="B150" s="10"/>
      <c r="C150" s="19"/>
      <c r="D150" s="10"/>
      <c r="E150" s="10"/>
      <c r="F150" s="10"/>
      <c r="G150" s="19"/>
      <c r="H150" s="19"/>
      <c r="I150" s="19"/>
      <c r="J150" s="19"/>
      <c r="K150" s="19"/>
      <c r="L150" s="19"/>
      <c r="M150" s="19"/>
      <c r="N150" s="14">
        <v>149</v>
      </c>
      <c r="O150" s="10" t="s">
        <v>183</v>
      </c>
      <c r="P150" s="10" t="s">
        <v>57</v>
      </c>
      <c r="Q150" s="10"/>
      <c r="R150" s="78"/>
    </row>
    <row r="151" spans="1:18" ht="26" x14ac:dyDescent="0.35">
      <c r="A151" s="10"/>
      <c r="B151" s="10"/>
      <c r="C151" s="19"/>
      <c r="D151" s="10"/>
      <c r="E151" s="10"/>
      <c r="F151" s="10"/>
      <c r="G151" s="19"/>
      <c r="H151" s="19"/>
      <c r="I151" s="19"/>
      <c r="J151" s="19"/>
      <c r="K151" s="19"/>
      <c r="L151" s="19"/>
      <c r="M151" s="19"/>
      <c r="N151" s="10">
        <v>150</v>
      </c>
      <c r="O151" s="10" t="s">
        <v>184</v>
      </c>
      <c r="P151" s="10" t="s">
        <v>63</v>
      </c>
      <c r="Q151" s="10"/>
      <c r="R151" s="10"/>
    </row>
    <row r="152" spans="1:18" ht="26" x14ac:dyDescent="0.35">
      <c r="A152" s="10"/>
      <c r="B152" s="10"/>
      <c r="C152" s="19"/>
      <c r="D152" s="10"/>
      <c r="E152" s="10"/>
      <c r="F152" s="10"/>
      <c r="G152" s="19"/>
      <c r="H152" s="19"/>
      <c r="I152" s="19"/>
      <c r="J152" s="19"/>
      <c r="K152" s="19"/>
      <c r="L152" s="19"/>
      <c r="M152" s="19"/>
      <c r="N152" s="14">
        <v>151</v>
      </c>
      <c r="O152" s="10" t="s">
        <v>181</v>
      </c>
      <c r="P152" s="10" t="s">
        <v>182</v>
      </c>
      <c r="Q152" s="10"/>
      <c r="R152" s="10"/>
    </row>
    <row r="153" spans="1:18" x14ac:dyDescent="0.35">
      <c r="A153" s="10"/>
      <c r="B153" s="10"/>
      <c r="C153" s="19"/>
      <c r="D153" s="10"/>
      <c r="E153" s="10"/>
      <c r="F153" s="10"/>
      <c r="G153" s="19"/>
      <c r="H153" s="19"/>
      <c r="I153" s="19"/>
      <c r="J153" s="19"/>
      <c r="K153" s="19"/>
      <c r="L153" s="19"/>
      <c r="M153" s="19"/>
      <c r="N153" s="10">
        <v>152</v>
      </c>
      <c r="O153" s="10" t="s">
        <v>183</v>
      </c>
      <c r="P153" s="10" t="s">
        <v>57</v>
      </c>
      <c r="Q153" s="10"/>
      <c r="R153" s="10"/>
    </row>
    <row r="154" spans="1:18" ht="26" x14ac:dyDescent="0.35">
      <c r="A154" s="10"/>
      <c r="B154" s="10"/>
      <c r="C154" s="19"/>
      <c r="D154" s="10"/>
      <c r="E154" s="10"/>
      <c r="F154" s="10"/>
      <c r="G154" s="19"/>
      <c r="H154" s="19"/>
      <c r="I154" s="19"/>
      <c r="J154" s="19"/>
      <c r="K154" s="19"/>
      <c r="L154" s="19"/>
      <c r="M154" s="19"/>
      <c r="N154" s="14">
        <v>153</v>
      </c>
      <c r="O154" s="10" t="s">
        <v>185</v>
      </c>
      <c r="P154" s="10" t="s">
        <v>63</v>
      </c>
      <c r="Q154" s="10"/>
      <c r="R154" s="10"/>
    </row>
    <row r="155" spans="1:18" ht="26" x14ac:dyDescent="0.35">
      <c r="A155" s="10"/>
      <c r="B155" s="10"/>
      <c r="C155" s="19"/>
      <c r="D155" s="10"/>
      <c r="E155" s="10"/>
      <c r="F155" s="10"/>
      <c r="G155" s="19"/>
      <c r="H155" s="19"/>
      <c r="I155" s="19"/>
      <c r="J155" s="19"/>
      <c r="K155" s="19"/>
      <c r="L155" s="19"/>
      <c r="M155" s="19"/>
      <c r="N155" s="10">
        <v>154</v>
      </c>
      <c r="O155" s="10" t="s">
        <v>181</v>
      </c>
      <c r="P155" s="10" t="s">
        <v>182</v>
      </c>
      <c r="Q155" s="10"/>
      <c r="R155" s="10"/>
    </row>
    <row r="156" spans="1:18" x14ac:dyDescent="0.35">
      <c r="A156" s="10"/>
      <c r="B156" s="10"/>
      <c r="C156" s="19"/>
      <c r="D156" s="10"/>
      <c r="E156" s="10"/>
      <c r="F156" s="10"/>
      <c r="G156" s="19"/>
      <c r="H156" s="19"/>
      <c r="I156" s="19"/>
      <c r="J156" s="19"/>
      <c r="K156" s="19"/>
      <c r="L156" s="19"/>
      <c r="M156" s="19"/>
      <c r="N156" s="14">
        <v>155</v>
      </c>
      <c r="O156" s="10" t="s">
        <v>183</v>
      </c>
      <c r="P156" s="10" t="s">
        <v>57</v>
      </c>
      <c r="Q156" s="10"/>
      <c r="R156" s="10"/>
    </row>
    <row r="157" spans="1:18" ht="26" x14ac:dyDescent="0.35">
      <c r="A157" s="10"/>
      <c r="B157" s="10"/>
      <c r="C157" s="19"/>
      <c r="D157" s="10"/>
      <c r="E157" s="10"/>
      <c r="F157" s="10"/>
      <c r="G157" s="19"/>
      <c r="H157" s="19"/>
      <c r="I157" s="19"/>
      <c r="J157" s="19"/>
      <c r="K157" s="19"/>
      <c r="L157" s="19"/>
      <c r="M157" s="19"/>
      <c r="N157" s="10">
        <v>156</v>
      </c>
      <c r="O157" s="10" t="s">
        <v>66</v>
      </c>
      <c r="P157" s="10" t="s">
        <v>47</v>
      </c>
      <c r="Q157" s="10"/>
      <c r="R157" s="10"/>
    </row>
    <row r="158" spans="1:18" ht="26" x14ac:dyDescent="0.35">
      <c r="A158" s="19"/>
      <c r="B158" s="19"/>
      <c r="C158" s="19"/>
      <c r="D158" s="19"/>
      <c r="E158" s="19"/>
      <c r="F158" s="19"/>
      <c r="G158" s="19"/>
      <c r="H158" s="19"/>
      <c r="I158" s="19"/>
      <c r="J158" s="19"/>
      <c r="K158" s="19"/>
      <c r="L158" s="19"/>
      <c r="M158" s="19"/>
      <c r="N158" s="14">
        <v>157</v>
      </c>
      <c r="O158" s="10" t="s">
        <v>155</v>
      </c>
      <c r="P158" s="10" t="s">
        <v>187</v>
      </c>
      <c r="Q158" s="19" t="s">
        <v>156</v>
      </c>
      <c r="R158" s="10"/>
    </row>
    <row r="159" spans="1:18" ht="27.5" x14ac:dyDescent="0.35">
      <c r="A159" s="19"/>
      <c r="B159" s="19"/>
      <c r="C159" s="19"/>
      <c r="D159" s="19"/>
      <c r="E159" s="19"/>
      <c r="F159" s="19"/>
      <c r="G159" s="19"/>
      <c r="H159" s="19"/>
      <c r="I159" s="19"/>
      <c r="J159" s="19"/>
      <c r="K159" s="19"/>
      <c r="L159" s="19"/>
      <c r="M159" s="19"/>
      <c r="N159" s="10">
        <v>158</v>
      </c>
      <c r="O159" s="10" t="s">
        <v>174</v>
      </c>
      <c r="P159" s="10" t="s">
        <v>157</v>
      </c>
      <c r="Q159" s="19" t="s">
        <v>190</v>
      </c>
      <c r="R159" s="10"/>
    </row>
    <row r="160" spans="1:18" ht="26" x14ac:dyDescent="0.35">
      <c r="A160" s="19"/>
      <c r="B160" s="19"/>
      <c r="C160" s="19"/>
      <c r="D160" s="19"/>
      <c r="E160" s="19"/>
      <c r="F160" s="19"/>
      <c r="G160" s="19"/>
      <c r="H160" s="19"/>
      <c r="I160" s="19"/>
      <c r="J160" s="19"/>
      <c r="K160" s="19"/>
      <c r="L160" s="19"/>
      <c r="M160" s="19"/>
      <c r="N160" s="14">
        <v>159</v>
      </c>
      <c r="O160" s="10" t="s">
        <v>48</v>
      </c>
      <c r="P160" s="10" t="s">
        <v>158</v>
      </c>
      <c r="Q160" s="19"/>
      <c r="R160" s="10"/>
    </row>
    <row r="161" spans="1:18" ht="26" x14ac:dyDescent="0.35">
      <c r="A161" s="19"/>
      <c r="B161" s="19"/>
      <c r="C161" s="19"/>
      <c r="D161" s="19"/>
      <c r="E161" s="19"/>
      <c r="F161" s="19"/>
      <c r="G161" s="19"/>
      <c r="H161" s="19"/>
      <c r="I161" s="19"/>
      <c r="J161" s="19"/>
      <c r="K161" s="19"/>
      <c r="L161" s="19"/>
      <c r="M161" s="19"/>
      <c r="N161" s="10">
        <v>160</v>
      </c>
      <c r="O161" s="10" t="s">
        <v>176</v>
      </c>
      <c r="P161" s="10" t="s">
        <v>177</v>
      </c>
      <c r="Q161" s="19"/>
      <c r="R161" s="10"/>
    </row>
    <row r="162" spans="1:18" x14ac:dyDescent="0.35">
      <c r="A162" s="19"/>
      <c r="B162" s="19"/>
      <c r="C162" s="19"/>
      <c r="D162" s="19"/>
      <c r="E162" s="19"/>
      <c r="F162" s="19"/>
      <c r="G162" s="19"/>
      <c r="H162" s="19"/>
      <c r="I162" s="19"/>
      <c r="J162" s="19"/>
      <c r="K162" s="19"/>
      <c r="L162" s="19"/>
      <c r="M162" s="19"/>
      <c r="N162" s="14">
        <v>161</v>
      </c>
      <c r="O162" s="10" t="s">
        <v>178</v>
      </c>
      <c r="P162" s="10" t="s">
        <v>179</v>
      </c>
      <c r="Q162" s="19"/>
      <c r="R162" s="10"/>
    </row>
    <row r="163" spans="1:18" ht="26" x14ac:dyDescent="0.35">
      <c r="A163" s="19"/>
      <c r="B163" s="19"/>
      <c r="C163" s="19"/>
      <c r="D163" s="19"/>
      <c r="E163" s="19"/>
      <c r="F163" s="19"/>
      <c r="G163" s="19"/>
      <c r="H163" s="19"/>
      <c r="I163" s="19"/>
      <c r="J163" s="19"/>
      <c r="K163" s="19"/>
      <c r="L163" s="19"/>
      <c r="M163" s="19"/>
      <c r="N163" s="10">
        <v>162</v>
      </c>
      <c r="O163" s="10" t="s">
        <v>180</v>
      </c>
      <c r="P163" s="10" t="s">
        <v>63</v>
      </c>
      <c r="Q163" s="19"/>
      <c r="R163" s="10"/>
    </row>
    <row r="164" spans="1:18" ht="26" x14ac:dyDescent="0.35">
      <c r="A164" s="19"/>
      <c r="B164" s="19"/>
      <c r="C164" s="19"/>
      <c r="D164" s="19"/>
      <c r="E164" s="19"/>
      <c r="F164" s="19"/>
      <c r="G164" s="19"/>
      <c r="H164" s="19"/>
      <c r="I164" s="19"/>
      <c r="J164" s="19"/>
      <c r="K164" s="19"/>
      <c r="L164" s="19"/>
      <c r="M164" s="19"/>
      <c r="N164" s="14">
        <v>163</v>
      </c>
      <c r="O164" s="10" t="s">
        <v>121</v>
      </c>
      <c r="P164" s="10" t="s">
        <v>418</v>
      </c>
      <c r="Q164" s="19"/>
      <c r="R164" s="76"/>
    </row>
    <row r="165" spans="1:18" x14ac:dyDescent="0.35">
      <c r="A165" s="10"/>
      <c r="B165" s="10"/>
      <c r="C165" s="19"/>
      <c r="D165" s="10"/>
      <c r="E165" s="10"/>
      <c r="F165" s="10"/>
      <c r="G165" s="19"/>
      <c r="H165" s="19"/>
      <c r="I165" s="19"/>
      <c r="J165" s="19"/>
      <c r="K165" s="19"/>
      <c r="L165" s="19"/>
      <c r="M165" s="19"/>
      <c r="N165" s="10">
        <v>164</v>
      </c>
      <c r="O165" s="10" t="s">
        <v>189</v>
      </c>
      <c r="P165" s="10" t="s">
        <v>57</v>
      </c>
      <c r="Q165" s="10"/>
      <c r="R165" s="76"/>
    </row>
    <row r="166" spans="1:18" ht="26" x14ac:dyDescent="0.35">
      <c r="A166" s="10"/>
      <c r="B166" s="10"/>
      <c r="C166" s="19"/>
      <c r="D166" s="10"/>
      <c r="E166" s="10"/>
      <c r="F166" s="10"/>
      <c r="G166" s="19"/>
      <c r="H166" s="19"/>
      <c r="I166" s="19"/>
      <c r="J166" s="19"/>
      <c r="K166" s="19"/>
      <c r="L166" s="19"/>
      <c r="M166" s="19"/>
      <c r="N166" s="14">
        <v>165</v>
      </c>
      <c r="O166" s="10" t="s">
        <v>184</v>
      </c>
      <c r="P166" s="10" t="s">
        <v>63</v>
      </c>
      <c r="Q166" s="10"/>
      <c r="R166" s="10"/>
    </row>
    <row r="167" spans="1:18" ht="26" x14ac:dyDescent="0.35">
      <c r="A167" s="10"/>
      <c r="B167" s="10"/>
      <c r="C167" s="19"/>
      <c r="D167" s="10"/>
      <c r="E167" s="10"/>
      <c r="F167" s="10"/>
      <c r="G167" s="19"/>
      <c r="H167" s="19"/>
      <c r="I167" s="19"/>
      <c r="J167" s="19"/>
      <c r="K167" s="19"/>
      <c r="L167" s="19"/>
      <c r="M167" s="19"/>
      <c r="N167" s="10">
        <v>166</v>
      </c>
      <c r="O167" s="10" t="s">
        <v>121</v>
      </c>
      <c r="P167" s="10" t="s">
        <v>418</v>
      </c>
      <c r="Q167" s="10"/>
      <c r="R167" s="10"/>
    </row>
    <row r="168" spans="1:18" x14ac:dyDescent="0.35">
      <c r="A168" s="10"/>
      <c r="B168" s="10"/>
      <c r="C168" s="19"/>
      <c r="D168" s="10"/>
      <c r="E168" s="10"/>
      <c r="F168" s="10"/>
      <c r="G168" s="19"/>
      <c r="H168" s="19"/>
      <c r="I168" s="19"/>
      <c r="J168" s="19"/>
      <c r="K168" s="19"/>
      <c r="L168" s="19"/>
      <c r="M168" s="19"/>
      <c r="N168" s="14">
        <v>167</v>
      </c>
      <c r="O168" s="10" t="s">
        <v>189</v>
      </c>
      <c r="P168" s="10" t="s">
        <v>57</v>
      </c>
      <c r="Q168" s="10"/>
      <c r="R168" s="10"/>
    </row>
    <row r="169" spans="1:18" ht="26" x14ac:dyDescent="0.35">
      <c r="A169" s="10"/>
      <c r="B169" s="10"/>
      <c r="C169" s="19"/>
      <c r="D169" s="10"/>
      <c r="E169" s="10"/>
      <c r="F169" s="10"/>
      <c r="G169" s="19"/>
      <c r="H169" s="19"/>
      <c r="I169" s="19"/>
      <c r="J169" s="19"/>
      <c r="K169" s="19"/>
      <c r="L169" s="19"/>
      <c r="M169" s="19"/>
      <c r="N169" s="10">
        <v>168</v>
      </c>
      <c r="O169" s="10" t="s">
        <v>185</v>
      </c>
      <c r="P169" s="10" t="s">
        <v>63</v>
      </c>
      <c r="Q169" s="10"/>
      <c r="R169" s="10"/>
    </row>
    <row r="170" spans="1:18" ht="26" x14ac:dyDescent="0.35">
      <c r="A170" s="10"/>
      <c r="B170" s="10"/>
      <c r="C170" s="19"/>
      <c r="D170" s="10"/>
      <c r="E170" s="10"/>
      <c r="F170" s="10"/>
      <c r="G170" s="19"/>
      <c r="H170" s="19"/>
      <c r="I170" s="19"/>
      <c r="J170" s="19"/>
      <c r="K170" s="19"/>
      <c r="L170" s="19"/>
      <c r="M170" s="19"/>
      <c r="N170" s="14">
        <v>169</v>
      </c>
      <c r="O170" s="10" t="s">
        <v>121</v>
      </c>
      <c r="P170" s="10" t="s">
        <v>418</v>
      </c>
      <c r="Q170" s="10"/>
      <c r="R170" s="10"/>
    </row>
    <row r="171" spans="1:18" x14ac:dyDescent="0.35">
      <c r="A171" s="10"/>
      <c r="B171" s="10"/>
      <c r="C171" s="19"/>
      <c r="D171" s="10"/>
      <c r="E171" s="10"/>
      <c r="F171" s="10"/>
      <c r="G171" s="19"/>
      <c r="H171" s="19"/>
      <c r="I171" s="19"/>
      <c r="J171" s="19"/>
      <c r="K171" s="19"/>
      <c r="L171" s="19"/>
      <c r="M171" s="19"/>
      <c r="N171" s="10">
        <v>170</v>
      </c>
      <c r="O171" s="10" t="s">
        <v>189</v>
      </c>
      <c r="P171" s="10" t="s">
        <v>57</v>
      </c>
      <c r="Q171" s="10"/>
      <c r="R171" s="10"/>
    </row>
    <row r="172" spans="1:18" ht="26" x14ac:dyDescent="0.35">
      <c r="A172" s="10"/>
      <c r="B172" s="10"/>
      <c r="C172" s="19"/>
      <c r="D172" s="10"/>
      <c r="E172" s="10"/>
      <c r="F172" s="10"/>
      <c r="G172" s="19"/>
      <c r="H172" s="19"/>
      <c r="I172" s="19"/>
      <c r="J172" s="19"/>
      <c r="K172" s="19"/>
      <c r="L172" s="19"/>
      <c r="M172" s="19"/>
      <c r="N172" s="14">
        <v>171</v>
      </c>
      <c r="O172" s="10" t="s">
        <v>66</v>
      </c>
      <c r="P172" s="10" t="s">
        <v>47</v>
      </c>
      <c r="Q172" s="10"/>
      <c r="R172" s="10"/>
    </row>
    <row r="173" spans="1:18" ht="26" x14ac:dyDescent="0.35">
      <c r="A173" s="19"/>
      <c r="B173" s="19"/>
      <c r="C173" s="19"/>
      <c r="D173" s="19"/>
      <c r="E173" s="19"/>
      <c r="F173" s="19"/>
      <c r="G173" s="19"/>
      <c r="H173" s="19"/>
      <c r="I173" s="19"/>
      <c r="J173" s="19"/>
      <c r="K173" s="19"/>
      <c r="L173" s="19"/>
      <c r="M173" s="19"/>
      <c r="N173" s="10">
        <v>172</v>
      </c>
      <c r="O173" s="10" t="s">
        <v>192</v>
      </c>
      <c r="P173" s="10" t="s">
        <v>193</v>
      </c>
      <c r="Q173" s="19" t="s">
        <v>194</v>
      </c>
      <c r="R173" s="10"/>
    </row>
    <row r="174" spans="1:18" ht="27.5" x14ac:dyDescent="0.35">
      <c r="A174" s="19"/>
      <c r="B174" s="19"/>
      <c r="C174" s="19"/>
      <c r="D174" s="19"/>
      <c r="E174" s="19"/>
      <c r="F174" s="19"/>
      <c r="G174" s="19"/>
      <c r="H174" s="19"/>
      <c r="I174" s="19"/>
      <c r="J174" s="19"/>
      <c r="K174" s="19"/>
      <c r="L174" s="19"/>
      <c r="M174" s="19"/>
      <c r="N174" s="14">
        <v>173</v>
      </c>
      <c r="O174" s="10" t="s">
        <v>195</v>
      </c>
      <c r="P174" s="10" t="s">
        <v>157</v>
      </c>
      <c r="Q174" s="19" t="s">
        <v>196</v>
      </c>
      <c r="R174" s="10"/>
    </row>
    <row r="175" spans="1:18" ht="26" x14ac:dyDescent="0.35">
      <c r="A175" s="19"/>
      <c r="B175" s="19"/>
      <c r="C175" s="19"/>
      <c r="D175" s="19"/>
      <c r="E175" s="19"/>
      <c r="F175" s="19"/>
      <c r="G175" s="19"/>
      <c r="H175" s="19"/>
      <c r="I175" s="19"/>
      <c r="J175" s="19"/>
      <c r="K175" s="19"/>
      <c r="L175" s="19"/>
      <c r="M175" s="19"/>
      <c r="N175" s="10">
        <v>174</v>
      </c>
      <c r="O175" s="10" t="s">
        <v>48</v>
      </c>
      <c r="P175" s="10" t="s">
        <v>203</v>
      </c>
      <c r="Q175" s="19"/>
      <c r="R175" s="10"/>
    </row>
    <row r="176" spans="1:18" ht="26" x14ac:dyDescent="0.35">
      <c r="A176" s="19"/>
      <c r="B176" s="19"/>
      <c r="C176" s="19"/>
      <c r="D176" s="19"/>
      <c r="E176" s="19"/>
      <c r="F176" s="19"/>
      <c r="G176" s="19"/>
      <c r="H176" s="19"/>
      <c r="I176" s="19"/>
      <c r="J176" s="19"/>
      <c r="K176" s="19"/>
      <c r="L176" s="19"/>
      <c r="M176" s="19"/>
      <c r="N176" s="14">
        <v>175</v>
      </c>
      <c r="O176" s="10" t="s">
        <v>197</v>
      </c>
      <c r="P176" s="10" t="s">
        <v>177</v>
      </c>
      <c r="Q176" s="19"/>
      <c r="R176" s="10"/>
    </row>
    <row r="177" spans="1:18" x14ac:dyDescent="0.35">
      <c r="A177" s="19"/>
      <c r="B177" s="19"/>
      <c r="C177" s="19"/>
      <c r="D177" s="19"/>
      <c r="E177" s="19"/>
      <c r="F177" s="19"/>
      <c r="G177" s="19"/>
      <c r="H177" s="19"/>
      <c r="I177" s="19"/>
      <c r="J177" s="19"/>
      <c r="K177" s="19"/>
      <c r="L177" s="19"/>
      <c r="M177" s="19"/>
      <c r="N177" s="10">
        <v>176</v>
      </c>
      <c r="O177" s="10" t="s">
        <v>178</v>
      </c>
      <c r="P177" s="10" t="s">
        <v>179</v>
      </c>
      <c r="Q177" s="19"/>
      <c r="R177" s="10"/>
    </row>
    <row r="178" spans="1:18" ht="26" x14ac:dyDescent="0.35">
      <c r="A178" s="19"/>
      <c r="B178" s="19"/>
      <c r="C178" s="19"/>
      <c r="D178" s="19"/>
      <c r="E178" s="19"/>
      <c r="F178" s="19"/>
      <c r="G178" s="19"/>
      <c r="H178" s="19"/>
      <c r="I178" s="19"/>
      <c r="J178" s="19"/>
      <c r="K178" s="19"/>
      <c r="L178" s="19"/>
      <c r="M178" s="19"/>
      <c r="N178" s="14">
        <v>177</v>
      </c>
      <c r="O178" s="10" t="s">
        <v>180</v>
      </c>
      <c r="P178" s="10" t="s">
        <v>63</v>
      </c>
      <c r="Q178" s="19"/>
      <c r="R178" s="10"/>
    </row>
    <row r="179" spans="1:18" ht="26" x14ac:dyDescent="0.35">
      <c r="A179" s="19"/>
      <c r="B179" s="19"/>
      <c r="C179" s="19"/>
      <c r="D179" s="19"/>
      <c r="E179" s="19"/>
      <c r="F179" s="19"/>
      <c r="G179" s="19"/>
      <c r="H179" s="19"/>
      <c r="I179" s="19"/>
      <c r="J179" s="19"/>
      <c r="K179" s="19"/>
      <c r="L179" s="19"/>
      <c r="M179" s="19"/>
      <c r="N179" s="10">
        <v>178</v>
      </c>
      <c r="O179" s="10" t="s">
        <v>121</v>
      </c>
      <c r="P179" s="10" t="s">
        <v>418</v>
      </c>
      <c r="Q179" s="19"/>
      <c r="R179" s="76"/>
    </row>
    <row r="180" spans="1:18" x14ac:dyDescent="0.35">
      <c r="A180" s="10"/>
      <c r="B180" s="10"/>
      <c r="C180" s="19"/>
      <c r="D180" s="10"/>
      <c r="E180" s="10"/>
      <c r="F180" s="10"/>
      <c r="G180" s="19"/>
      <c r="H180" s="19"/>
      <c r="I180" s="19"/>
      <c r="J180" s="19"/>
      <c r="K180" s="19"/>
      <c r="L180" s="19"/>
      <c r="M180" s="19"/>
      <c r="N180" s="14">
        <v>179</v>
      </c>
      <c r="O180" s="10" t="s">
        <v>189</v>
      </c>
      <c r="P180" s="10" t="s">
        <v>57</v>
      </c>
      <c r="Q180" s="19"/>
      <c r="R180" s="10"/>
    </row>
    <row r="181" spans="1:18" ht="26" x14ac:dyDescent="0.35">
      <c r="A181" s="19"/>
      <c r="B181" s="19"/>
      <c r="C181" s="19"/>
      <c r="D181" s="19"/>
      <c r="E181" s="19"/>
      <c r="F181" s="19"/>
      <c r="G181" s="19"/>
      <c r="H181" s="19"/>
      <c r="I181" s="19"/>
      <c r="J181" s="19"/>
      <c r="K181" s="19"/>
      <c r="L181" s="19"/>
      <c r="M181" s="19"/>
      <c r="N181" s="10">
        <v>180</v>
      </c>
      <c r="O181" s="10" t="s">
        <v>184</v>
      </c>
      <c r="P181" s="10" t="s">
        <v>63</v>
      </c>
      <c r="Q181" s="19"/>
      <c r="R181" s="10"/>
    </row>
    <row r="182" spans="1:18" ht="26" x14ac:dyDescent="0.35">
      <c r="A182" s="19"/>
      <c r="B182" s="19"/>
      <c r="C182" s="19"/>
      <c r="D182" s="19"/>
      <c r="E182" s="19"/>
      <c r="F182" s="19"/>
      <c r="G182" s="19"/>
      <c r="H182" s="19"/>
      <c r="I182" s="19"/>
      <c r="J182" s="19"/>
      <c r="K182" s="19"/>
      <c r="L182" s="19"/>
      <c r="M182" s="19"/>
      <c r="N182" s="14">
        <v>181</v>
      </c>
      <c r="O182" s="10" t="s">
        <v>121</v>
      </c>
      <c r="P182" s="10" t="s">
        <v>418</v>
      </c>
      <c r="Q182" s="19"/>
      <c r="R182" s="76"/>
    </row>
    <row r="183" spans="1:18" x14ac:dyDescent="0.35">
      <c r="A183" s="10"/>
      <c r="B183" s="10"/>
      <c r="C183" s="19"/>
      <c r="D183" s="10"/>
      <c r="E183" s="10"/>
      <c r="F183" s="10"/>
      <c r="G183" s="19"/>
      <c r="H183" s="19"/>
      <c r="I183" s="19"/>
      <c r="J183" s="19"/>
      <c r="K183" s="19"/>
      <c r="L183" s="19"/>
      <c r="M183" s="19"/>
      <c r="N183" s="10">
        <v>182</v>
      </c>
      <c r="O183" s="10" t="s">
        <v>189</v>
      </c>
      <c r="P183" s="10" t="s">
        <v>57</v>
      </c>
      <c r="Q183" s="19"/>
      <c r="R183" s="10"/>
    </row>
    <row r="184" spans="1:18" ht="26" x14ac:dyDescent="0.35">
      <c r="A184" s="19"/>
      <c r="B184" s="19"/>
      <c r="C184" s="19"/>
      <c r="D184" s="19"/>
      <c r="E184" s="19"/>
      <c r="F184" s="19"/>
      <c r="G184" s="19"/>
      <c r="H184" s="19"/>
      <c r="I184" s="19"/>
      <c r="J184" s="19"/>
      <c r="K184" s="19"/>
      <c r="L184" s="19"/>
      <c r="M184" s="19"/>
      <c r="N184" s="14">
        <v>183</v>
      </c>
      <c r="O184" s="10" t="s">
        <v>185</v>
      </c>
      <c r="P184" s="10" t="s">
        <v>63</v>
      </c>
      <c r="Q184" s="19"/>
      <c r="R184" s="10"/>
    </row>
    <row r="185" spans="1:18" ht="26" x14ac:dyDescent="0.35">
      <c r="A185" s="19"/>
      <c r="B185" s="19"/>
      <c r="C185" s="19"/>
      <c r="D185" s="19"/>
      <c r="E185" s="19"/>
      <c r="F185" s="19"/>
      <c r="G185" s="19"/>
      <c r="H185" s="19"/>
      <c r="I185" s="19"/>
      <c r="J185" s="19"/>
      <c r="K185" s="19"/>
      <c r="L185" s="19"/>
      <c r="M185" s="19"/>
      <c r="N185" s="10">
        <v>184</v>
      </c>
      <c r="O185" s="10" t="s">
        <v>121</v>
      </c>
      <c r="P185" s="10" t="s">
        <v>418</v>
      </c>
      <c r="Q185" s="19"/>
      <c r="R185" s="76"/>
    </row>
    <row r="186" spans="1:18" x14ac:dyDescent="0.35">
      <c r="A186" s="10"/>
      <c r="B186" s="10"/>
      <c r="C186" s="19"/>
      <c r="D186" s="10"/>
      <c r="E186" s="10"/>
      <c r="F186" s="10"/>
      <c r="G186" s="19"/>
      <c r="H186" s="19"/>
      <c r="I186" s="19"/>
      <c r="J186" s="19"/>
      <c r="K186" s="19"/>
      <c r="L186" s="19"/>
      <c r="M186" s="19"/>
      <c r="N186" s="14">
        <v>185</v>
      </c>
      <c r="O186" s="10" t="s">
        <v>189</v>
      </c>
      <c r="P186" s="10" t="s">
        <v>57</v>
      </c>
      <c r="Q186" s="19"/>
      <c r="R186" s="10"/>
    </row>
    <row r="187" spans="1:18" ht="26" x14ac:dyDescent="0.35">
      <c r="A187" s="19"/>
      <c r="B187" s="19"/>
      <c r="C187" s="19"/>
      <c r="D187" s="19"/>
      <c r="E187" s="19"/>
      <c r="F187" s="19"/>
      <c r="G187" s="19"/>
      <c r="H187" s="19"/>
      <c r="I187" s="19"/>
      <c r="J187" s="19"/>
      <c r="K187" s="19"/>
      <c r="L187" s="19"/>
      <c r="M187" s="19"/>
      <c r="N187" s="10">
        <v>186</v>
      </c>
      <c r="O187" s="10" t="s">
        <v>202</v>
      </c>
      <c r="P187" s="10" t="s">
        <v>63</v>
      </c>
      <c r="Q187" s="19"/>
      <c r="R187" s="10"/>
    </row>
    <row r="188" spans="1:18" ht="26" x14ac:dyDescent="0.35">
      <c r="A188" s="19"/>
      <c r="B188" s="19"/>
      <c r="C188" s="19"/>
      <c r="D188" s="19"/>
      <c r="E188" s="19"/>
      <c r="F188" s="19"/>
      <c r="G188" s="19"/>
      <c r="H188" s="19"/>
      <c r="I188" s="19"/>
      <c r="J188" s="19"/>
      <c r="K188" s="19"/>
      <c r="L188" s="19"/>
      <c r="M188" s="19"/>
      <c r="N188" s="14">
        <v>187</v>
      </c>
      <c r="O188" s="10" t="s">
        <v>121</v>
      </c>
      <c r="P188" s="10" t="s">
        <v>418</v>
      </c>
      <c r="Q188" s="19"/>
      <c r="R188" s="76"/>
    </row>
    <row r="189" spans="1:18" x14ac:dyDescent="0.35">
      <c r="A189" s="10"/>
      <c r="B189" s="10"/>
      <c r="C189" s="19"/>
      <c r="D189" s="10"/>
      <c r="E189" s="10"/>
      <c r="F189" s="10"/>
      <c r="G189" s="19"/>
      <c r="H189" s="19"/>
      <c r="I189" s="19"/>
      <c r="J189" s="19"/>
      <c r="K189" s="19"/>
      <c r="L189" s="19"/>
      <c r="M189" s="19"/>
      <c r="N189" s="10">
        <v>188</v>
      </c>
      <c r="O189" s="10" t="s">
        <v>189</v>
      </c>
      <c r="P189" s="10" t="s">
        <v>57</v>
      </c>
      <c r="Q189" s="19"/>
      <c r="R189" s="10"/>
    </row>
    <row r="190" spans="1:18" ht="26" x14ac:dyDescent="0.35">
      <c r="A190" s="19"/>
      <c r="B190" s="19"/>
      <c r="C190" s="19"/>
      <c r="D190" s="19"/>
      <c r="E190" s="19"/>
      <c r="F190" s="19"/>
      <c r="G190" s="19"/>
      <c r="H190" s="19"/>
      <c r="I190" s="19"/>
      <c r="J190" s="19"/>
      <c r="K190" s="19"/>
      <c r="L190" s="19"/>
      <c r="M190" s="19"/>
      <c r="N190" s="14">
        <v>189</v>
      </c>
      <c r="O190" s="10" t="s">
        <v>201</v>
      </c>
      <c r="P190" s="10" t="s">
        <v>63</v>
      </c>
      <c r="Q190" s="19"/>
      <c r="R190" s="10"/>
    </row>
    <row r="191" spans="1:18" ht="26" x14ac:dyDescent="0.35">
      <c r="A191" s="19"/>
      <c r="B191" s="19"/>
      <c r="C191" s="19"/>
      <c r="D191" s="19"/>
      <c r="E191" s="19"/>
      <c r="F191" s="19"/>
      <c r="G191" s="19"/>
      <c r="H191" s="19"/>
      <c r="I191" s="19"/>
      <c r="J191" s="19"/>
      <c r="K191" s="19"/>
      <c r="L191" s="19"/>
      <c r="M191" s="19"/>
      <c r="N191" s="10">
        <v>190</v>
      </c>
      <c r="O191" s="10" t="s">
        <v>121</v>
      </c>
      <c r="P191" s="10" t="s">
        <v>418</v>
      </c>
      <c r="Q191" s="19"/>
      <c r="R191" s="76"/>
    </row>
    <row r="192" spans="1:18" x14ac:dyDescent="0.35">
      <c r="A192" s="10"/>
      <c r="B192" s="10"/>
      <c r="C192" s="19"/>
      <c r="D192" s="10"/>
      <c r="E192" s="10"/>
      <c r="F192" s="10"/>
      <c r="G192" s="19"/>
      <c r="H192" s="19"/>
      <c r="I192" s="19"/>
      <c r="J192" s="19"/>
      <c r="K192" s="19"/>
      <c r="L192" s="19"/>
      <c r="M192" s="19"/>
      <c r="N192" s="14">
        <v>191</v>
      </c>
      <c r="O192" s="10" t="s">
        <v>189</v>
      </c>
      <c r="P192" s="10" t="s">
        <v>57</v>
      </c>
      <c r="Q192" s="19"/>
      <c r="R192" s="10"/>
    </row>
    <row r="193" spans="1:18" ht="26" x14ac:dyDescent="0.35">
      <c r="A193" s="19"/>
      <c r="B193" s="19"/>
      <c r="C193" s="19"/>
      <c r="D193" s="19"/>
      <c r="E193" s="19"/>
      <c r="F193" s="19"/>
      <c r="G193" s="19"/>
      <c r="H193" s="19"/>
      <c r="I193" s="19"/>
      <c r="J193" s="19"/>
      <c r="K193" s="19"/>
      <c r="L193" s="19"/>
      <c r="M193" s="19"/>
      <c r="N193" s="10">
        <v>192</v>
      </c>
      <c r="O193" s="10" t="s">
        <v>200</v>
      </c>
      <c r="P193" s="10" t="s">
        <v>63</v>
      </c>
      <c r="Q193" s="19"/>
      <c r="R193" s="10"/>
    </row>
    <row r="194" spans="1:18" ht="26" x14ac:dyDescent="0.35">
      <c r="A194" s="19"/>
      <c r="B194" s="19"/>
      <c r="C194" s="19"/>
      <c r="D194" s="19"/>
      <c r="E194" s="19"/>
      <c r="F194" s="19"/>
      <c r="G194" s="19"/>
      <c r="H194" s="19"/>
      <c r="I194" s="19"/>
      <c r="J194" s="19"/>
      <c r="K194" s="19"/>
      <c r="L194" s="19"/>
      <c r="M194" s="19"/>
      <c r="N194" s="14">
        <v>193</v>
      </c>
      <c r="O194" s="10" t="s">
        <v>121</v>
      </c>
      <c r="P194" s="10" t="s">
        <v>418</v>
      </c>
      <c r="Q194" s="19"/>
      <c r="R194" s="76"/>
    </row>
    <row r="195" spans="1:18" x14ac:dyDescent="0.35">
      <c r="A195" s="10"/>
      <c r="B195" s="10"/>
      <c r="C195" s="19"/>
      <c r="D195" s="10"/>
      <c r="E195" s="10"/>
      <c r="F195" s="10"/>
      <c r="G195" s="19"/>
      <c r="H195" s="19"/>
      <c r="I195" s="19"/>
      <c r="J195" s="19"/>
      <c r="K195" s="19"/>
      <c r="L195" s="19"/>
      <c r="M195" s="19"/>
      <c r="N195" s="10">
        <v>194</v>
      </c>
      <c r="O195" s="10" t="s">
        <v>189</v>
      </c>
      <c r="P195" s="10" t="s">
        <v>57</v>
      </c>
      <c r="Q195" s="19"/>
      <c r="R195" s="10"/>
    </row>
    <row r="196" spans="1:18" ht="26" x14ac:dyDescent="0.35">
      <c r="A196" s="10"/>
      <c r="B196" s="10"/>
      <c r="C196" s="19"/>
      <c r="D196" s="10"/>
      <c r="E196" s="10"/>
      <c r="F196" s="10"/>
      <c r="G196" s="19"/>
      <c r="H196" s="19"/>
      <c r="I196" s="19"/>
      <c r="J196" s="19"/>
      <c r="K196" s="19"/>
      <c r="L196" s="19"/>
      <c r="M196" s="19"/>
      <c r="N196" s="14">
        <v>195</v>
      </c>
      <c r="O196" s="10" t="s">
        <v>66</v>
      </c>
      <c r="P196" s="10" t="s">
        <v>47</v>
      </c>
      <c r="Q196" s="10"/>
      <c r="R196" s="10"/>
    </row>
    <row r="197" spans="1:18" ht="26" x14ac:dyDescent="0.35">
      <c r="A197" s="19"/>
      <c r="B197" s="19"/>
      <c r="C197" s="19"/>
      <c r="D197" s="19"/>
      <c r="E197" s="19"/>
      <c r="F197" s="19"/>
      <c r="G197" s="19"/>
      <c r="H197" s="19"/>
      <c r="I197" s="19"/>
      <c r="J197" s="19"/>
      <c r="K197" s="19"/>
      <c r="L197" s="19"/>
      <c r="M197" s="19"/>
      <c r="N197" s="10">
        <v>196</v>
      </c>
      <c r="O197" s="10" t="s">
        <v>192</v>
      </c>
      <c r="P197" s="10" t="s">
        <v>193</v>
      </c>
      <c r="Q197" s="19" t="s">
        <v>194</v>
      </c>
      <c r="R197" s="10"/>
    </row>
    <row r="198" spans="1:18" ht="27.5" x14ac:dyDescent="0.35">
      <c r="A198" s="19"/>
      <c r="B198" s="19"/>
      <c r="C198" s="19"/>
      <c r="D198" s="19"/>
      <c r="E198" s="19"/>
      <c r="F198" s="19"/>
      <c r="G198" s="19"/>
      <c r="H198" s="19"/>
      <c r="I198" s="19"/>
      <c r="J198" s="19"/>
      <c r="K198" s="19"/>
      <c r="L198" s="19"/>
      <c r="M198" s="19"/>
      <c r="N198" s="14">
        <v>197</v>
      </c>
      <c r="O198" s="10" t="s">
        <v>195</v>
      </c>
      <c r="P198" s="10" t="s">
        <v>157</v>
      </c>
      <c r="Q198" s="19" t="s">
        <v>190</v>
      </c>
      <c r="R198" s="10"/>
    </row>
    <row r="199" spans="1:18" ht="26" x14ac:dyDescent="0.35">
      <c r="A199" s="19"/>
      <c r="B199" s="19"/>
      <c r="C199" s="19"/>
      <c r="D199" s="19"/>
      <c r="E199" s="19"/>
      <c r="F199" s="19"/>
      <c r="G199" s="19"/>
      <c r="H199" s="19"/>
      <c r="I199" s="19"/>
      <c r="J199" s="19"/>
      <c r="K199" s="19"/>
      <c r="L199" s="19"/>
      <c r="M199" s="19"/>
      <c r="N199" s="10">
        <v>198</v>
      </c>
      <c r="O199" s="10" t="s">
        <v>48</v>
      </c>
      <c r="P199" s="10" t="s">
        <v>203</v>
      </c>
      <c r="Q199" s="19"/>
      <c r="R199" s="10"/>
    </row>
    <row r="200" spans="1:18" ht="26" x14ac:dyDescent="0.35">
      <c r="A200" s="19"/>
      <c r="B200" s="19"/>
      <c r="C200" s="19"/>
      <c r="D200" s="19"/>
      <c r="E200" s="19"/>
      <c r="F200" s="19"/>
      <c r="G200" s="19"/>
      <c r="H200" s="19"/>
      <c r="I200" s="19"/>
      <c r="J200" s="19"/>
      <c r="K200" s="19"/>
      <c r="L200" s="19"/>
      <c r="M200" s="19"/>
      <c r="N200" s="14">
        <v>199</v>
      </c>
      <c r="O200" s="10" t="s">
        <v>204</v>
      </c>
      <c r="P200" s="10" t="s">
        <v>177</v>
      </c>
      <c r="Q200" s="19"/>
      <c r="R200" s="10"/>
    </row>
    <row r="201" spans="1:18" x14ac:dyDescent="0.35">
      <c r="A201" s="19"/>
      <c r="B201" s="19"/>
      <c r="C201" s="19"/>
      <c r="D201" s="19"/>
      <c r="E201" s="19"/>
      <c r="F201" s="19"/>
      <c r="G201" s="19"/>
      <c r="H201" s="19"/>
      <c r="I201" s="19"/>
      <c r="J201" s="19"/>
      <c r="K201" s="19"/>
      <c r="L201" s="19"/>
      <c r="M201" s="19"/>
      <c r="N201" s="10">
        <v>200</v>
      </c>
      <c r="O201" s="10" t="s">
        <v>178</v>
      </c>
      <c r="P201" s="10" t="s">
        <v>179</v>
      </c>
      <c r="Q201" s="19"/>
      <c r="R201" s="10"/>
    </row>
    <row r="202" spans="1:18" ht="26" x14ac:dyDescent="0.35">
      <c r="A202" s="19"/>
      <c r="B202" s="19"/>
      <c r="C202" s="19"/>
      <c r="D202" s="19"/>
      <c r="E202" s="19"/>
      <c r="F202" s="19"/>
      <c r="G202" s="19"/>
      <c r="H202" s="19"/>
      <c r="I202" s="19"/>
      <c r="J202" s="19"/>
      <c r="K202" s="19"/>
      <c r="L202" s="19"/>
      <c r="M202" s="19"/>
      <c r="N202" s="14">
        <v>201</v>
      </c>
      <c r="O202" s="10" t="s">
        <v>180</v>
      </c>
      <c r="P202" s="10" t="s">
        <v>63</v>
      </c>
      <c r="Q202" s="19"/>
      <c r="R202" s="10"/>
    </row>
    <row r="203" spans="1:18" ht="26" x14ac:dyDescent="0.35">
      <c r="A203" s="19"/>
      <c r="B203" s="19"/>
      <c r="C203" s="19"/>
      <c r="D203" s="19"/>
      <c r="E203" s="19"/>
      <c r="F203" s="19"/>
      <c r="G203" s="19"/>
      <c r="H203" s="19"/>
      <c r="I203" s="19"/>
      <c r="J203" s="19"/>
      <c r="K203" s="19"/>
      <c r="L203" s="19"/>
      <c r="M203" s="19"/>
      <c r="N203" s="10">
        <v>202</v>
      </c>
      <c r="O203" s="10" t="s">
        <v>181</v>
      </c>
      <c r="P203" s="10" t="s">
        <v>218</v>
      </c>
      <c r="Q203" s="19"/>
      <c r="R203" s="76"/>
    </row>
    <row r="204" spans="1:18" x14ac:dyDescent="0.35">
      <c r="A204" s="10"/>
      <c r="B204" s="10"/>
      <c r="C204" s="19"/>
      <c r="D204" s="10"/>
      <c r="E204" s="10"/>
      <c r="F204" s="10"/>
      <c r="G204" s="19"/>
      <c r="H204" s="19"/>
      <c r="I204" s="19"/>
      <c r="J204" s="19"/>
      <c r="K204" s="19"/>
      <c r="L204" s="19"/>
      <c r="M204" s="19"/>
      <c r="N204" s="14">
        <v>203</v>
      </c>
      <c r="O204" s="10" t="s">
        <v>219</v>
      </c>
      <c r="P204" s="10" t="s">
        <v>57</v>
      </c>
      <c r="Q204" s="19"/>
      <c r="R204" s="10"/>
    </row>
    <row r="205" spans="1:18" ht="26" x14ac:dyDescent="0.35">
      <c r="A205" s="19"/>
      <c r="B205" s="19"/>
      <c r="C205" s="19"/>
      <c r="D205" s="19"/>
      <c r="E205" s="19"/>
      <c r="F205" s="19"/>
      <c r="G205" s="19"/>
      <c r="H205" s="19"/>
      <c r="I205" s="19"/>
      <c r="J205" s="19"/>
      <c r="K205" s="19"/>
      <c r="L205" s="19"/>
      <c r="M205" s="19"/>
      <c r="N205" s="10">
        <v>204</v>
      </c>
      <c r="O205" s="10" t="s">
        <v>184</v>
      </c>
      <c r="P205" s="10" t="s">
        <v>63</v>
      </c>
      <c r="Q205" s="19"/>
      <c r="R205" s="10"/>
    </row>
    <row r="206" spans="1:18" ht="26" x14ac:dyDescent="0.35">
      <c r="A206" s="19"/>
      <c r="B206" s="19"/>
      <c r="C206" s="19"/>
      <c r="D206" s="19"/>
      <c r="E206" s="19"/>
      <c r="F206" s="19"/>
      <c r="G206" s="19"/>
      <c r="H206" s="19"/>
      <c r="I206" s="19"/>
      <c r="J206" s="19"/>
      <c r="K206" s="19"/>
      <c r="L206" s="19"/>
      <c r="M206" s="19"/>
      <c r="N206" s="14">
        <v>205</v>
      </c>
      <c r="O206" s="10" t="s">
        <v>181</v>
      </c>
      <c r="P206" s="10" t="s">
        <v>218</v>
      </c>
      <c r="Q206" s="19"/>
      <c r="R206" s="76"/>
    </row>
    <row r="207" spans="1:18" x14ac:dyDescent="0.35">
      <c r="A207" s="10"/>
      <c r="B207" s="10"/>
      <c r="C207" s="19"/>
      <c r="D207" s="10"/>
      <c r="E207" s="10"/>
      <c r="F207" s="10"/>
      <c r="G207" s="19"/>
      <c r="H207" s="19"/>
      <c r="I207" s="19"/>
      <c r="J207" s="19"/>
      <c r="K207" s="19"/>
      <c r="L207" s="19"/>
      <c r="M207" s="19"/>
      <c r="N207" s="10">
        <v>206</v>
      </c>
      <c r="O207" s="10" t="s">
        <v>219</v>
      </c>
      <c r="P207" s="10" t="s">
        <v>57</v>
      </c>
      <c r="Q207" s="19"/>
      <c r="R207" s="10"/>
    </row>
    <row r="208" spans="1:18" ht="26" x14ac:dyDescent="0.35">
      <c r="A208" s="19"/>
      <c r="B208" s="19"/>
      <c r="C208" s="19"/>
      <c r="D208" s="19"/>
      <c r="E208" s="19"/>
      <c r="F208" s="19"/>
      <c r="G208" s="19"/>
      <c r="H208" s="19"/>
      <c r="I208" s="19"/>
      <c r="J208" s="19"/>
      <c r="K208" s="19"/>
      <c r="L208" s="19"/>
      <c r="M208" s="19"/>
      <c r="N208" s="14">
        <v>207</v>
      </c>
      <c r="O208" s="10" t="s">
        <v>185</v>
      </c>
      <c r="P208" s="10" t="s">
        <v>63</v>
      </c>
      <c r="Q208" s="19"/>
      <c r="R208" s="10"/>
    </row>
    <row r="209" spans="1:18" ht="26" x14ac:dyDescent="0.35">
      <c r="A209" s="19"/>
      <c r="B209" s="19"/>
      <c r="C209" s="19"/>
      <c r="D209" s="19"/>
      <c r="E209" s="19"/>
      <c r="F209" s="19"/>
      <c r="G209" s="19"/>
      <c r="H209" s="19"/>
      <c r="I209" s="19"/>
      <c r="J209" s="19"/>
      <c r="K209" s="19"/>
      <c r="L209" s="19"/>
      <c r="M209" s="19"/>
      <c r="N209" s="10">
        <v>208</v>
      </c>
      <c r="O209" s="10" t="s">
        <v>181</v>
      </c>
      <c r="P209" s="10" t="s">
        <v>218</v>
      </c>
      <c r="Q209" s="19"/>
      <c r="R209" s="76"/>
    </row>
    <row r="210" spans="1:18" x14ac:dyDescent="0.35">
      <c r="A210" s="10"/>
      <c r="B210" s="10"/>
      <c r="C210" s="19"/>
      <c r="D210" s="10"/>
      <c r="E210" s="10"/>
      <c r="F210" s="10"/>
      <c r="G210" s="19"/>
      <c r="H210" s="19"/>
      <c r="I210" s="19"/>
      <c r="J210" s="19"/>
      <c r="K210" s="19"/>
      <c r="L210" s="19"/>
      <c r="M210" s="19"/>
      <c r="N210" s="14">
        <v>209</v>
      </c>
      <c r="O210" s="10" t="s">
        <v>219</v>
      </c>
      <c r="P210" s="10" t="s">
        <v>57</v>
      </c>
      <c r="Q210" s="19"/>
      <c r="R210" s="10"/>
    </row>
    <row r="211" spans="1:18" ht="26" x14ac:dyDescent="0.35">
      <c r="A211" s="19"/>
      <c r="B211" s="19"/>
      <c r="C211" s="19"/>
      <c r="D211" s="19"/>
      <c r="E211" s="19"/>
      <c r="F211" s="19"/>
      <c r="G211" s="19"/>
      <c r="H211" s="19"/>
      <c r="I211" s="19"/>
      <c r="J211" s="19"/>
      <c r="K211" s="19"/>
      <c r="L211" s="19"/>
      <c r="M211" s="19"/>
      <c r="N211" s="10">
        <v>210</v>
      </c>
      <c r="O211" s="10" t="s">
        <v>202</v>
      </c>
      <c r="P211" s="10" t="s">
        <v>63</v>
      </c>
      <c r="Q211" s="19"/>
      <c r="R211" s="10"/>
    </row>
    <row r="212" spans="1:18" ht="26" x14ac:dyDescent="0.35">
      <c r="A212" s="19"/>
      <c r="B212" s="19"/>
      <c r="C212" s="19"/>
      <c r="D212" s="19"/>
      <c r="E212" s="19"/>
      <c r="F212" s="19"/>
      <c r="G212" s="19"/>
      <c r="H212" s="19"/>
      <c r="I212" s="19"/>
      <c r="J212" s="19"/>
      <c r="K212" s="19"/>
      <c r="L212" s="19"/>
      <c r="M212" s="19"/>
      <c r="N212" s="14">
        <v>211</v>
      </c>
      <c r="O212" s="10" t="s">
        <v>181</v>
      </c>
      <c r="P212" s="10" t="s">
        <v>218</v>
      </c>
      <c r="Q212" s="19"/>
      <c r="R212" s="76"/>
    </row>
    <row r="213" spans="1:18" x14ac:dyDescent="0.35">
      <c r="A213" s="10"/>
      <c r="B213" s="10"/>
      <c r="C213" s="19"/>
      <c r="D213" s="10"/>
      <c r="E213" s="10"/>
      <c r="F213" s="10"/>
      <c r="G213" s="19"/>
      <c r="H213" s="19"/>
      <c r="I213" s="19"/>
      <c r="J213" s="19"/>
      <c r="K213" s="19"/>
      <c r="L213" s="19"/>
      <c r="M213" s="19"/>
      <c r="N213" s="10">
        <v>212</v>
      </c>
      <c r="O213" s="10" t="s">
        <v>219</v>
      </c>
      <c r="P213" s="10" t="s">
        <v>57</v>
      </c>
      <c r="Q213" s="19"/>
      <c r="R213" s="10"/>
    </row>
    <row r="214" spans="1:18" ht="26" x14ac:dyDescent="0.35">
      <c r="A214" s="19"/>
      <c r="B214" s="19"/>
      <c r="C214" s="19"/>
      <c r="D214" s="19"/>
      <c r="E214" s="19"/>
      <c r="F214" s="19"/>
      <c r="G214" s="19"/>
      <c r="H214" s="19"/>
      <c r="I214" s="19"/>
      <c r="J214" s="19"/>
      <c r="K214" s="19"/>
      <c r="L214" s="19"/>
      <c r="M214" s="19"/>
      <c r="N214" s="14">
        <v>213</v>
      </c>
      <c r="O214" s="10" t="s">
        <v>201</v>
      </c>
      <c r="P214" s="10" t="s">
        <v>63</v>
      </c>
      <c r="Q214" s="19"/>
      <c r="R214" s="10"/>
    </row>
    <row r="215" spans="1:18" ht="26" x14ac:dyDescent="0.35">
      <c r="A215" s="19"/>
      <c r="B215" s="19"/>
      <c r="C215" s="19"/>
      <c r="D215" s="19"/>
      <c r="E215" s="19"/>
      <c r="F215" s="19"/>
      <c r="G215" s="19"/>
      <c r="H215" s="19"/>
      <c r="I215" s="19"/>
      <c r="J215" s="19"/>
      <c r="K215" s="19"/>
      <c r="L215" s="19"/>
      <c r="M215" s="19"/>
      <c r="N215" s="10">
        <v>214</v>
      </c>
      <c r="O215" s="10" t="s">
        <v>181</v>
      </c>
      <c r="P215" s="10" t="s">
        <v>218</v>
      </c>
      <c r="Q215" s="19"/>
      <c r="R215" s="76"/>
    </row>
    <row r="216" spans="1:18" x14ac:dyDescent="0.35">
      <c r="A216" s="10"/>
      <c r="B216" s="10"/>
      <c r="C216" s="19"/>
      <c r="D216" s="10"/>
      <c r="E216" s="10"/>
      <c r="F216" s="10"/>
      <c r="G216" s="19"/>
      <c r="H216" s="19"/>
      <c r="I216" s="19"/>
      <c r="J216" s="19"/>
      <c r="K216" s="19"/>
      <c r="L216" s="19"/>
      <c r="M216" s="19"/>
      <c r="N216" s="14">
        <v>215</v>
      </c>
      <c r="O216" s="10" t="s">
        <v>219</v>
      </c>
      <c r="P216" s="10" t="s">
        <v>57</v>
      </c>
      <c r="Q216" s="19"/>
      <c r="R216" s="10"/>
    </row>
    <row r="217" spans="1:18" ht="26" x14ac:dyDescent="0.35">
      <c r="A217" s="19"/>
      <c r="B217" s="19"/>
      <c r="C217" s="19"/>
      <c r="D217" s="19"/>
      <c r="E217" s="19"/>
      <c r="F217" s="19"/>
      <c r="G217" s="19"/>
      <c r="H217" s="19"/>
      <c r="I217" s="19"/>
      <c r="J217" s="19"/>
      <c r="K217" s="19"/>
      <c r="L217" s="19"/>
      <c r="M217" s="19"/>
      <c r="N217" s="10">
        <v>216</v>
      </c>
      <c r="O217" s="10" t="s">
        <v>200</v>
      </c>
      <c r="P217" s="10" t="s">
        <v>63</v>
      </c>
      <c r="Q217" s="19"/>
      <c r="R217" s="10"/>
    </row>
    <row r="218" spans="1:18" ht="26" x14ac:dyDescent="0.35">
      <c r="A218" s="19"/>
      <c r="B218" s="19"/>
      <c r="C218" s="19"/>
      <c r="D218" s="19"/>
      <c r="E218" s="19"/>
      <c r="F218" s="19"/>
      <c r="G218" s="19"/>
      <c r="H218" s="19"/>
      <c r="I218" s="19"/>
      <c r="J218" s="19"/>
      <c r="K218" s="19"/>
      <c r="L218" s="19"/>
      <c r="M218" s="19"/>
      <c r="N218" s="14">
        <v>217</v>
      </c>
      <c r="O218" s="10" t="s">
        <v>181</v>
      </c>
      <c r="P218" s="10" t="s">
        <v>218</v>
      </c>
      <c r="Q218" s="19"/>
      <c r="R218" s="76"/>
    </row>
    <row r="219" spans="1:18" x14ac:dyDescent="0.35">
      <c r="A219" s="10"/>
      <c r="B219" s="10"/>
      <c r="C219" s="19"/>
      <c r="D219" s="10"/>
      <c r="E219" s="10"/>
      <c r="F219" s="10"/>
      <c r="G219" s="19"/>
      <c r="H219" s="19"/>
      <c r="I219" s="19"/>
      <c r="J219" s="19"/>
      <c r="K219" s="19"/>
      <c r="L219" s="19"/>
      <c r="M219" s="19"/>
      <c r="N219" s="10">
        <v>218</v>
      </c>
      <c r="O219" s="10" t="s">
        <v>219</v>
      </c>
      <c r="P219" s="10" t="s">
        <v>57</v>
      </c>
      <c r="Q219" s="19"/>
      <c r="R219" s="10"/>
    </row>
    <row r="220" spans="1:18" ht="26" x14ac:dyDescent="0.35">
      <c r="A220" s="10"/>
      <c r="B220" s="10"/>
      <c r="C220" s="19"/>
      <c r="D220" s="10"/>
      <c r="E220" s="10"/>
      <c r="F220" s="10"/>
      <c r="G220" s="19"/>
      <c r="H220" s="19"/>
      <c r="I220" s="19"/>
      <c r="J220" s="19"/>
      <c r="K220" s="19"/>
      <c r="L220" s="19"/>
      <c r="M220" s="19"/>
      <c r="N220" s="14">
        <v>219</v>
      </c>
      <c r="O220" s="10" t="s">
        <v>205</v>
      </c>
      <c r="P220" s="10" t="s">
        <v>63</v>
      </c>
      <c r="Q220" s="10"/>
      <c r="R220" s="10"/>
    </row>
    <row r="221" spans="1:18" ht="26" x14ac:dyDescent="0.35">
      <c r="A221" s="10"/>
      <c r="B221" s="10"/>
      <c r="C221" s="19"/>
      <c r="D221" s="10"/>
      <c r="E221" s="10"/>
      <c r="F221" s="10"/>
      <c r="G221" s="19"/>
      <c r="H221" s="19"/>
      <c r="I221" s="19"/>
      <c r="J221" s="19"/>
      <c r="K221" s="19"/>
      <c r="L221" s="19"/>
      <c r="M221" s="19"/>
      <c r="N221" s="10">
        <v>220</v>
      </c>
      <c r="O221" s="10" t="s">
        <v>181</v>
      </c>
      <c r="P221" s="10" t="s">
        <v>218</v>
      </c>
      <c r="Q221" s="10"/>
      <c r="R221" s="10"/>
    </row>
    <row r="222" spans="1:18" x14ac:dyDescent="0.35">
      <c r="A222" s="10"/>
      <c r="B222" s="10"/>
      <c r="C222" s="19"/>
      <c r="D222" s="10"/>
      <c r="E222" s="10"/>
      <c r="F222" s="10"/>
      <c r="G222" s="19"/>
      <c r="H222" s="19"/>
      <c r="I222" s="19"/>
      <c r="J222" s="19"/>
      <c r="K222" s="19"/>
      <c r="L222" s="19"/>
      <c r="M222" s="19"/>
      <c r="N222" s="14">
        <v>221</v>
      </c>
      <c r="O222" s="10" t="s">
        <v>219</v>
      </c>
      <c r="P222" s="10" t="s">
        <v>57</v>
      </c>
      <c r="Q222" s="10"/>
      <c r="R222" s="10"/>
    </row>
    <row r="223" spans="1:18" ht="26" x14ac:dyDescent="0.35">
      <c r="A223" s="10"/>
      <c r="B223" s="10"/>
      <c r="C223" s="19"/>
      <c r="D223" s="10"/>
      <c r="E223" s="10"/>
      <c r="F223" s="10"/>
      <c r="G223" s="19"/>
      <c r="H223" s="19"/>
      <c r="I223" s="19"/>
      <c r="J223" s="19"/>
      <c r="K223" s="19"/>
      <c r="L223" s="19"/>
      <c r="M223" s="19"/>
      <c r="N223" s="10">
        <v>222</v>
      </c>
      <c r="O223" s="10" t="s">
        <v>66</v>
      </c>
      <c r="P223" s="10" t="s">
        <v>47</v>
      </c>
      <c r="Q223" s="10"/>
      <c r="R223" s="10"/>
    </row>
    <row r="224" spans="1:18" x14ac:dyDescent="0.35">
      <c r="A224" s="19"/>
      <c r="B224" s="19"/>
      <c r="C224" s="19"/>
      <c r="D224" s="19"/>
      <c r="E224" s="19"/>
      <c r="F224" s="19"/>
      <c r="G224" s="19"/>
      <c r="H224" s="19"/>
      <c r="I224" s="19"/>
      <c r="J224" s="19"/>
      <c r="K224" s="19"/>
      <c r="L224" s="19"/>
      <c r="M224" s="19"/>
      <c r="N224" s="14">
        <v>223</v>
      </c>
      <c r="O224" s="10" t="s">
        <v>206</v>
      </c>
      <c r="P224" s="10" t="s">
        <v>207</v>
      </c>
      <c r="Q224" s="19" t="s">
        <v>208</v>
      </c>
      <c r="R224" s="10"/>
    </row>
    <row r="225" spans="1:18" ht="26" x14ac:dyDescent="0.35">
      <c r="A225" s="19"/>
      <c r="B225" s="19"/>
      <c r="C225" s="19"/>
      <c r="D225" s="19"/>
      <c r="E225" s="19"/>
      <c r="F225" s="19"/>
      <c r="G225" s="19"/>
      <c r="H225" s="19"/>
      <c r="I225" s="19"/>
      <c r="J225" s="19"/>
      <c r="K225" s="19"/>
      <c r="L225" s="19"/>
      <c r="M225" s="19"/>
      <c r="N225" s="10">
        <v>224</v>
      </c>
      <c r="O225" s="10" t="s">
        <v>243</v>
      </c>
      <c r="P225" s="10" t="s">
        <v>71</v>
      </c>
      <c r="Q225" s="19"/>
      <c r="R225" s="10"/>
    </row>
    <row r="226" spans="1:18" ht="26" x14ac:dyDescent="0.35">
      <c r="A226" s="19"/>
      <c r="B226" s="19"/>
      <c r="C226" s="19"/>
      <c r="D226" s="19"/>
      <c r="E226" s="19"/>
      <c r="F226" s="19"/>
      <c r="G226" s="19"/>
      <c r="H226" s="19"/>
      <c r="I226" s="19"/>
      <c r="J226" s="19"/>
      <c r="K226" s="19"/>
      <c r="L226" s="19"/>
      <c r="M226" s="19"/>
      <c r="N226" s="14">
        <v>225</v>
      </c>
      <c r="O226" s="10" t="s">
        <v>72</v>
      </c>
      <c r="P226" s="10" t="s">
        <v>63</v>
      </c>
      <c r="Q226" s="19"/>
      <c r="R226" s="10"/>
    </row>
    <row r="227" spans="1:18" ht="26" x14ac:dyDescent="0.35">
      <c r="A227" s="19"/>
      <c r="B227" s="19"/>
      <c r="C227" s="19"/>
      <c r="D227" s="19"/>
      <c r="E227" s="19"/>
      <c r="F227" s="19"/>
      <c r="G227" s="19"/>
      <c r="H227" s="19"/>
      <c r="I227" s="19"/>
      <c r="J227" s="19"/>
      <c r="K227" s="19"/>
      <c r="L227" s="19"/>
      <c r="M227" s="19"/>
      <c r="N227" s="10">
        <v>226</v>
      </c>
      <c r="O227" s="10" t="s">
        <v>210</v>
      </c>
      <c r="P227" s="10" t="s">
        <v>209</v>
      </c>
      <c r="Q227" s="19"/>
      <c r="R227" s="10"/>
    </row>
    <row r="228" spans="1:18" x14ac:dyDescent="0.35">
      <c r="A228" s="19"/>
      <c r="B228" s="19"/>
      <c r="C228" s="19"/>
      <c r="D228" s="19"/>
      <c r="E228" s="19"/>
      <c r="F228" s="19"/>
      <c r="G228" s="19"/>
      <c r="H228" s="19"/>
      <c r="I228" s="19"/>
      <c r="J228" s="19"/>
      <c r="K228" s="19"/>
      <c r="L228" s="19"/>
      <c r="M228" s="19"/>
      <c r="N228" s="14">
        <v>227</v>
      </c>
      <c r="O228" s="10" t="s">
        <v>211</v>
      </c>
      <c r="P228" s="10" t="s">
        <v>57</v>
      </c>
      <c r="Q228" s="19"/>
      <c r="R228" s="10"/>
    </row>
    <row r="229" spans="1:18" ht="26" x14ac:dyDescent="0.35">
      <c r="A229" s="19"/>
      <c r="B229" s="19"/>
      <c r="C229" s="19"/>
      <c r="D229" s="19"/>
      <c r="E229" s="19"/>
      <c r="F229" s="19"/>
      <c r="G229" s="19"/>
      <c r="H229" s="19"/>
      <c r="I229" s="19"/>
      <c r="J229" s="19"/>
      <c r="K229" s="19"/>
      <c r="L229" s="19"/>
      <c r="M229" s="19"/>
      <c r="N229" s="10">
        <v>228</v>
      </c>
      <c r="O229" s="10" t="s">
        <v>48</v>
      </c>
      <c r="P229" s="10" t="s">
        <v>212</v>
      </c>
      <c r="Q229" s="19"/>
      <c r="R229" s="10"/>
    </row>
    <row r="230" spans="1:18" ht="26" x14ac:dyDescent="0.35">
      <c r="A230" s="19"/>
      <c r="B230" s="19"/>
      <c r="C230" s="19"/>
      <c r="D230" s="19"/>
      <c r="E230" s="19"/>
      <c r="F230" s="19"/>
      <c r="G230" s="19"/>
      <c r="H230" s="19"/>
      <c r="I230" s="19"/>
      <c r="J230" s="19"/>
      <c r="K230" s="19"/>
      <c r="L230" s="19"/>
      <c r="M230" s="19"/>
      <c r="N230" s="14">
        <v>229</v>
      </c>
      <c r="O230" s="10" t="s">
        <v>213</v>
      </c>
      <c r="P230" s="10" t="s">
        <v>214</v>
      </c>
      <c r="Q230" s="19"/>
      <c r="R230" s="10"/>
    </row>
    <row r="231" spans="1:18" ht="26" x14ac:dyDescent="0.35">
      <c r="A231" s="19"/>
      <c r="B231" s="19"/>
      <c r="C231" s="19"/>
      <c r="D231" s="19"/>
      <c r="E231" s="19"/>
      <c r="F231" s="19"/>
      <c r="G231" s="19"/>
      <c r="H231" s="19"/>
      <c r="I231" s="19"/>
      <c r="J231" s="19"/>
      <c r="K231" s="19"/>
      <c r="L231" s="19"/>
      <c r="M231" s="19"/>
      <c r="N231" s="10">
        <v>230</v>
      </c>
      <c r="O231" s="10" t="s">
        <v>64</v>
      </c>
      <c r="P231" s="10" t="s">
        <v>63</v>
      </c>
      <c r="Q231" s="19"/>
      <c r="R231" s="10"/>
    </row>
    <row r="232" spans="1:18" ht="26" x14ac:dyDescent="0.35">
      <c r="A232" s="19"/>
      <c r="B232" s="19"/>
      <c r="C232" s="19"/>
      <c r="D232" s="19"/>
      <c r="E232" s="19"/>
      <c r="F232" s="19"/>
      <c r="G232" s="19"/>
      <c r="H232" s="19"/>
      <c r="I232" s="19"/>
      <c r="J232" s="19"/>
      <c r="K232" s="19"/>
      <c r="L232" s="19"/>
      <c r="M232" s="19"/>
      <c r="N232" s="14">
        <v>231</v>
      </c>
      <c r="O232" s="10" t="s">
        <v>215</v>
      </c>
      <c r="P232" s="10" t="s">
        <v>216</v>
      </c>
      <c r="Q232" s="19"/>
      <c r="R232" s="10"/>
    </row>
    <row r="233" spans="1:18" x14ac:dyDescent="0.35">
      <c r="A233" s="19"/>
      <c r="B233" s="19"/>
      <c r="C233" s="19"/>
      <c r="D233" s="19"/>
      <c r="E233" s="19"/>
      <c r="F233" s="19"/>
      <c r="G233" s="19"/>
      <c r="H233" s="19"/>
      <c r="I233" s="19"/>
      <c r="J233" s="19"/>
      <c r="K233" s="19"/>
      <c r="L233" s="19"/>
      <c r="M233" s="19"/>
      <c r="N233" s="10">
        <v>232</v>
      </c>
      <c r="O233" s="10" t="s">
        <v>217</v>
      </c>
      <c r="P233" s="10" t="s">
        <v>57</v>
      </c>
      <c r="Q233" s="19"/>
      <c r="R233" s="10"/>
    </row>
    <row r="234" spans="1:18" ht="26" x14ac:dyDescent="0.35">
      <c r="A234" s="19"/>
      <c r="B234" s="19"/>
      <c r="C234" s="19"/>
      <c r="D234" s="19"/>
      <c r="E234" s="19"/>
      <c r="F234" s="19"/>
      <c r="G234" s="19"/>
      <c r="H234" s="19"/>
      <c r="I234" s="19"/>
      <c r="J234" s="19"/>
      <c r="K234" s="19"/>
      <c r="L234" s="19"/>
      <c r="M234" s="19"/>
      <c r="N234" s="14">
        <v>233</v>
      </c>
      <c r="O234" s="10" t="s">
        <v>66</v>
      </c>
      <c r="P234" s="10" t="s">
        <v>47</v>
      </c>
      <c r="Q234" s="19"/>
      <c r="R234" s="7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TestCases-Existing Customer</vt:lpstr>
      <vt:lpstr>TestCases-Existing Customer_0ld</vt:lpstr>
      <vt:lpstr>TestDataSheet</vt:lpstr>
      <vt:lpstr>Testcases -Existing Account</vt:lpstr>
      <vt:lpstr>Testcases - Prospect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2023-08-07T08:10:21Z</dcterms:modified>
</cp:coreProperties>
</file>