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DataAnalyst-ExcelMastery\Week1-Fundamentals\"/>
    </mc:Choice>
  </mc:AlternateContent>
  <xr:revisionPtr revIDLastSave="0" documentId="13_ncr:1_{7A2E8566-DBED-4871-83EA-51EC46119998}" xr6:coauthVersionLast="47" xr6:coauthVersionMax="47" xr10:uidLastSave="{00000000-0000-0000-0000-000000000000}"/>
  <bookViews>
    <workbookView xWindow="-108" yWindow="-108" windowWidth="23256" windowHeight="12456" xr2:uid="{7D353BCA-E715-49B0-8223-8021C050F5D3}"/>
  </bookViews>
  <sheets>
    <sheet name="Monthly_Report_Template" sheetId="1" r:id="rId1"/>
    <sheet name="Error_Handling_Demo" sheetId="4" r:id="rId2"/>
    <sheet name="DATA QUALITY CHECKLIS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5" l="1"/>
  <c r="D12" i="5"/>
  <c r="D13" i="5"/>
  <c r="D14" i="5"/>
  <c r="D11" i="5"/>
  <c r="B14" i="5" a="1"/>
  <c r="B14" i="5" s="1"/>
  <c r="C14" i="5" s="1"/>
  <c r="C12" i="5"/>
  <c r="C13" i="5"/>
  <c r="C11" i="5"/>
  <c r="B13" i="5" a="1"/>
  <c r="B13" i="5" s="1"/>
  <c r="B12" i="5"/>
  <c r="B11" i="5"/>
  <c r="E4" i="4"/>
  <c r="E3" i="4"/>
  <c r="E2" i="4"/>
  <c r="E10" i="1"/>
  <c r="E9" i="1"/>
  <c r="D10" i="1"/>
  <c r="D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<sst xmlns="http://schemas.openxmlformats.org/spreadsheetml/2006/main" count="74" uniqueCount="73">
  <si>
    <t>[Compony Logo]</t>
  </si>
  <si>
    <t>MONTHLY PERFORMANCE REPORT</t>
  </si>
  <si>
    <t>Prepared by: Rohit Sharma</t>
  </si>
  <si>
    <t>KEY PERFORMANCE INDICATORS</t>
  </si>
  <si>
    <t>Metric</t>
  </si>
  <si>
    <t>Change</t>
  </si>
  <si>
    <t>Status</t>
  </si>
  <si>
    <t>Current Month</t>
  </si>
  <si>
    <t>Previous Month</t>
  </si>
  <si>
    <t>Total Revenue</t>
  </si>
  <si>
    <t>New Customers</t>
  </si>
  <si>
    <t>DETAILED ANALYSIS</t>
  </si>
  <si>
    <t>Product</t>
  </si>
  <si>
    <t>Region</t>
  </si>
  <si>
    <t>Employee</t>
  </si>
  <si>
    <t>Report Date: 31-Aug-2025</t>
  </si>
  <si>
    <t>Column1</t>
  </si>
  <si>
    <t>Column2</t>
  </si>
  <si>
    <t>Column3</t>
  </si>
  <si>
    <t>[Write key business insights, action items, and recommendations here]</t>
  </si>
  <si>
    <r>
      <t>RECOMMENDATIONS</t>
    </r>
    <r>
      <rPr>
        <b/>
        <sz val="9"/>
        <color theme="0"/>
        <rFont val="Segoe UI"/>
        <family val="2"/>
      </rPr>
      <t> </t>
    </r>
  </si>
  <si>
    <t>Error Type</t>
  </si>
  <si>
    <t>Example</t>
  </si>
  <si>
    <t>Cause</t>
  </si>
  <si>
    <t>Solution</t>
  </si>
  <si>
    <t>Fixed Formula</t>
  </si>
  <si>
    <t xml:space="preserve">#VLOOKUP!     </t>
  </si>
  <si>
    <t xml:space="preserve">#DIV/0!       </t>
  </si>
  <si>
    <t>{=10/0}</t>
  </si>
  <si>
    <t xml:space="preserve">Division by 0   </t>
  </si>
  <si>
    <t xml:space="preserve">Use IFERROR     </t>
  </si>
  <si>
    <t>{=VLOOKUP("X",A:B,3,0)}</t>
  </si>
  <si>
    <t xml:space="preserve">Column index too high </t>
  </si>
  <si>
    <t xml:space="preserve">Check column count </t>
  </si>
  <si>
    <t>=A1+B1 (where A1="Text")</t>
  </si>
  <si>
    <t>Use ISNUMBER check</t>
  </si>
  <si>
    <t>Text in math formula</t>
  </si>
  <si>
    <t>EmployeeID</t>
  </si>
  <si>
    <t>FirstName</t>
  </si>
  <si>
    <t>LastName</t>
  </si>
  <si>
    <t>JoinDate</t>
  </si>
  <si>
    <t>Department</t>
  </si>
  <si>
    <t>Salary</t>
  </si>
  <si>
    <t>EMP001</t>
  </si>
  <si>
    <t>Rajesh</t>
  </si>
  <si>
    <t>Kumar</t>
  </si>
  <si>
    <t>IT</t>
  </si>
  <si>
    <t>EMP002</t>
  </si>
  <si>
    <t>Priya</t>
  </si>
  <si>
    <t>Sharma</t>
  </si>
  <si>
    <t>HR</t>
  </si>
  <si>
    <t>EMP003</t>
  </si>
  <si>
    <t>Amit</t>
  </si>
  <si>
    <t>Singh</t>
  </si>
  <si>
    <t>InvalidDate</t>
  </si>
  <si>
    <t>Sales</t>
  </si>
  <si>
    <t>EMP004</t>
  </si>
  <si>
    <t>Sneha</t>
  </si>
  <si>
    <t>Gupta</t>
  </si>
  <si>
    <t>Marketing</t>
  </si>
  <si>
    <t>EMP005</t>
  </si>
  <si>
    <t>Vikram</t>
  </si>
  <si>
    <t>Patel</t>
  </si>
  <si>
    <t>Finance</t>
  </si>
  <si>
    <t>DATA QUALITY CHECKLIST</t>
  </si>
  <si>
    <t>Check type</t>
  </si>
  <si>
    <t>Formula</t>
  </si>
  <si>
    <t>Result</t>
  </si>
  <si>
    <t xml:space="preserve">Duplicate Employee IDs   </t>
  </si>
  <si>
    <t xml:space="preserve">Missing Salaries        </t>
  </si>
  <si>
    <t xml:space="preserve">Invalid Dates           </t>
  </si>
  <si>
    <t xml:space="preserve">Salary Range Check      </t>
  </si>
  <si>
    <t>Data Quality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</si>
</sst>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8"/>
      <color theme="1"/>
      <name val="Courier New"/>
      <family val="3"/>
    </font>
    <font>
      <sz val="9"/>
      <color rgb="FF000000"/>
      <name val="IBM Plex Mono"/>
      <family val="3"/>
    </font>
    <font>
      <b/>
      <sz val="16"/>
      <color theme="0"/>
      <name val="Aptos Narrow"/>
      <family val="2"/>
      <scheme val="minor"/>
    </font>
    <font>
      <b/>
      <sz val="9"/>
      <color rgb="FF000000"/>
      <name val="IBM Plex Mono"/>
      <family val="3"/>
    </font>
    <font>
      <b/>
      <sz val="10"/>
      <color theme="0"/>
      <name val="Courier New"/>
      <family val="3"/>
    </font>
    <font>
      <sz val="9.6"/>
      <color theme="1"/>
      <name val="Courier New"/>
      <family val="3"/>
    </font>
    <font>
      <b/>
      <sz val="9"/>
      <color theme="0"/>
      <name val="Courier New"/>
      <family val="3"/>
    </font>
    <font>
      <b/>
      <sz val="9"/>
      <color theme="0"/>
      <name val="Segoe UI"/>
      <family val="2"/>
    </font>
    <font>
      <i/>
      <sz val="9"/>
      <color theme="2" tint="-0.499984740745262"/>
      <name val="Aptos Narrow"/>
      <family val="2"/>
      <scheme val="minor"/>
    </font>
    <font>
      <b/>
      <sz val="9.6"/>
      <color theme="1"/>
      <name val="Calibri"/>
      <family val="2"/>
    </font>
    <font>
      <sz val="9.6"/>
      <color theme="1"/>
      <name val="Calibri"/>
      <family val="2"/>
    </font>
    <font>
      <b/>
      <sz val="9"/>
      <color theme="0"/>
      <name val="IBM Plex Mono"/>
      <family val="3"/>
    </font>
    <font>
      <b/>
      <sz val="12.65"/>
      <color theme="0"/>
      <name val="Aptos Narrow"/>
      <family val="2"/>
    </font>
    <font>
      <b/>
      <sz val="11"/>
      <color theme="0"/>
      <name val="IBM Plex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horizontal="center" vertical="center"/>
    </xf>
    <xf numFmtId="0" fontId="4" fillId="0" borderId="0" xfId="0" applyFont="1"/>
    <xf numFmtId="0" fontId="9" fillId="2" borderId="1" xfId="0" applyFont="1" applyFill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0" borderId="4" xfId="0" applyFont="1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8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7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2" fillId="2" borderId="0" xfId="0" applyFont="1" applyFill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5" fontId="15" fillId="0" borderId="1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15" fontId="15" fillId="0" borderId="9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2" fillId="2" borderId="1" xfId="0" applyFont="1" applyFill="1" applyBorder="1"/>
    <xf numFmtId="0" fontId="1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8" fillId="4" borderId="1" xfId="0" applyFont="1" applyFill="1" applyBorder="1" applyAlignment="1">
      <alignment horizontal="center" vertical="center"/>
    </xf>
    <xf numFmtId="10" fontId="17" fillId="4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none"/>
      </font>
      <numFmt numFmtId="20" formatCode="dd/mmm/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3BA8E-838F-4384-8B59-DF3E48C7953B}" name="Table1" displayName="Table1" ref="A8:E10" totalsRowShown="0" headerRowDxfId="23" headerRowBorderDxfId="28" tableBorderDxfId="29" totalsRowBorderDxfId="27">
  <autoFilter ref="A8:E10" xr:uid="{63D3BA8E-838F-4384-8B59-DF3E48C7953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8A152A8-C340-4FD3-B2D6-0B32743667CA}" name="Metric"/>
    <tableColumn id="2" xr3:uid="{236F5C4E-A2B9-4D34-97B1-80BC18B4E92B}" name="Current Month" dataDxfId="26"/>
    <tableColumn id="3" xr3:uid="{52EF63ED-DDCF-4726-8902-A7EF52617E2F}" name="Previous Month" dataDxfId="25"/>
    <tableColumn id="4" xr3:uid="{D2778CD6-52C2-4F7D-B628-BFCD5596647C}" name="Change" dataDxfId="24">
      <calculatedColumnFormula>B9-C9</calculatedColumnFormula>
    </tableColumn>
    <tableColumn id="5" xr3:uid="{161D8005-82A4-43E0-B1F7-3E6A24CF8A5A}" name="Status">
      <calculatedColumnFormula>D9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F2051C-F6D0-43BF-B0FC-12B74DC4CFB7}" name="Table2" displayName="Table2" ref="A14:F17" totalsRowShown="0" headerRowDxfId="13" headerRowBorderDxfId="21" tableBorderDxfId="22" totalsRowBorderDxfId="20">
  <autoFilter ref="A14:F17" xr:uid="{D9F2051C-F6D0-43BF-B0FC-12B74DC4CF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EB47A6C-1276-4E81-BAFC-AA9892CFFA47}" name="Product" dataDxfId="19"/>
    <tableColumn id="2" xr3:uid="{74396BFB-FB0A-46E6-BAEE-D5208E91430A}" name="Region" dataDxfId="18"/>
    <tableColumn id="3" xr3:uid="{1FB0AA8C-BC14-4A90-82DA-A9F5422E46D2}" name="Employee" dataDxfId="17"/>
    <tableColumn id="4" xr3:uid="{1B78440A-8519-4D57-B880-65E1F9F0665D}" name="Column1" dataDxfId="16"/>
    <tableColumn id="5" xr3:uid="{E3A64D06-3EA3-488E-896F-55FE369AA108}" name="Column2" dataDxfId="15"/>
    <tableColumn id="6" xr3:uid="{A89B01D3-AE77-4861-94FC-A00BDB0AA39F}" name="Column3" dataDxfId="14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720853-C252-4A30-8CF6-95C89B6CAAC8}" name="Table3" displayName="Table3" ref="A1:F6" totalsRowShown="0" headerRowDxfId="2" dataDxfId="3" headerRowBorderDxfId="11" tableBorderDxfId="12" totalsRowBorderDxfId="10">
  <autoFilter ref="A1:F6" xr:uid="{70720853-C252-4A30-8CF6-95C89B6CAA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2A6AFDE-3C27-49BE-B1A8-F83DC0341419}" name="EmployeeID" dataDxfId="9"/>
    <tableColumn id="2" xr3:uid="{0C18F857-D323-4409-8529-F4A3058096FF}" name="FirstName" dataDxfId="8"/>
    <tableColumn id="3" xr3:uid="{DDE5E62F-609B-40CA-9E94-52C4447194F9}" name="LastName" dataDxfId="7"/>
    <tableColumn id="4" xr3:uid="{5AF1A587-99B7-46E6-963B-ECDFA6B33725}" name="JoinDate" dataDxfId="6"/>
    <tableColumn id="5" xr3:uid="{7F943B86-83CB-4345-93B8-3E33F7C8CC3E}" name="Department" dataDxfId="5"/>
    <tableColumn id="6" xr3:uid="{526908F6-A2F1-4324-8120-DE20A1262DD2}" name="Salary" dataDxfId="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7177-2FE9-479F-9453-5AF63AC7C68C}">
  <dimension ref="A1:F21"/>
  <sheetViews>
    <sheetView tabSelected="1" workbookViewId="0">
      <selection activeCell="H17" sqref="H17"/>
    </sheetView>
  </sheetViews>
  <sheetFormatPr defaultRowHeight="14.4" x14ac:dyDescent="0.3"/>
  <cols>
    <col min="1" max="1" width="23.5546875" bestFit="1" customWidth="1"/>
    <col min="2" max="2" width="12.6640625" bestFit="1" customWidth="1"/>
    <col min="3" max="3" width="13.6640625" bestFit="1" customWidth="1"/>
    <col min="4" max="6" width="8.44140625" bestFit="1" customWidth="1"/>
  </cols>
  <sheetData>
    <row r="1" spans="1:6" x14ac:dyDescent="0.3">
      <c r="A1" s="25" t="s">
        <v>0</v>
      </c>
      <c r="B1" s="25"/>
      <c r="C1" s="25"/>
    </row>
    <row r="3" spans="1:6" ht="21" x14ac:dyDescent="0.3">
      <c r="A3" s="3" t="s">
        <v>1</v>
      </c>
      <c r="B3" s="3"/>
      <c r="C3" s="3"/>
      <c r="D3" s="3"/>
      <c r="E3" s="3"/>
      <c r="F3" s="3"/>
    </row>
    <row r="4" spans="1:6" ht="15" x14ac:dyDescent="0.35">
      <c r="A4" s="4" t="s">
        <v>15</v>
      </c>
      <c r="C4" s="1"/>
    </row>
    <row r="5" spans="1:6" x14ac:dyDescent="0.3">
      <c r="A5" s="1" t="s">
        <v>2</v>
      </c>
    </row>
    <row r="6" spans="1:6" x14ac:dyDescent="0.3">
      <c r="C6" s="2"/>
    </row>
    <row r="7" spans="1:6" x14ac:dyDescent="0.3">
      <c r="A7" s="8" t="s">
        <v>3</v>
      </c>
      <c r="B7" s="9"/>
      <c r="C7" s="9"/>
      <c r="D7" s="9"/>
      <c r="E7" s="10"/>
    </row>
    <row r="8" spans="1:6" x14ac:dyDescent="0.3">
      <c r="A8" s="14" t="s">
        <v>4</v>
      </c>
      <c r="B8" s="15" t="s">
        <v>7</v>
      </c>
      <c r="C8" s="15" t="s">
        <v>8</v>
      </c>
      <c r="D8" s="15" t="s">
        <v>5</v>
      </c>
      <c r="E8" s="16" t="s">
        <v>6</v>
      </c>
    </row>
    <row r="9" spans="1:6" x14ac:dyDescent="0.3">
      <c r="A9" s="11" t="s">
        <v>9</v>
      </c>
      <c r="B9" s="6">
        <v>1500000</v>
      </c>
      <c r="C9" s="6">
        <v>1200000</v>
      </c>
      <c r="D9" s="6">
        <f>B9-C9</f>
        <v>300000</v>
      </c>
      <c r="E9" s="13">
        <f>D9</f>
        <v>300000</v>
      </c>
    </row>
    <row r="10" spans="1:6" x14ac:dyDescent="0.3">
      <c r="A10" s="17" t="s">
        <v>10</v>
      </c>
      <c r="B10" s="18">
        <v>10000</v>
      </c>
      <c r="C10" s="18">
        <v>8000</v>
      </c>
      <c r="D10" s="18">
        <f>B10-C10</f>
        <v>2000</v>
      </c>
      <c r="E10" s="19">
        <f>D10</f>
        <v>2000</v>
      </c>
    </row>
    <row r="13" spans="1:6" x14ac:dyDescent="0.3">
      <c r="A13" s="5" t="s">
        <v>11</v>
      </c>
      <c r="B13" s="5"/>
      <c r="C13" s="5"/>
      <c r="D13" s="5"/>
      <c r="E13" s="5"/>
      <c r="F13" s="5"/>
    </row>
    <row r="14" spans="1:6" x14ac:dyDescent="0.3">
      <c r="A14" s="22" t="s">
        <v>12</v>
      </c>
      <c r="B14" s="24" t="s">
        <v>13</v>
      </c>
      <c r="C14" s="24" t="s">
        <v>14</v>
      </c>
      <c r="D14" s="24" t="s">
        <v>16</v>
      </c>
      <c r="E14" s="24" t="s">
        <v>17</v>
      </c>
      <c r="F14" s="21" t="s">
        <v>18</v>
      </c>
    </row>
    <row r="15" spans="1:6" x14ac:dyDescent="0.3">
      <c r="A15" s="12"/>
      <c r="B15" s="6"/>
      <c r="C15" s="6"/>
      <c r="D15" s="6"/>
      <c r="E15" s="6"/>
      <c r="F15" s="23"/>
    </row>
    <row r="16" spans="1:6" x14ac:dyDescent="0.3">
      <c r="A16" s="12"/>
      <c r="B16" s="6"/>
      <c r="C16" s="6"/>
      <c r="D16" s="6"/>
      <c r="E16" s="6"/>
      <c r="F16" s="23"/>
    </row>
    <row r="17" spans="1:6" x14ac:dyDescent="0.3">
      <c r="A17" s="17"/>
      <c r="B17" s="18"/>
      <c r="C17" s="18"/>
      <c r="D17" s="18"/>
      <c r="E17" s="18"/>
      <c r="F17" s="20"/>
    </row>
    <row r="20" spans="1:6" x14ac:dyDescent="0.3">
      <c r="A20" s="27" t="s">
        <v>20</v>
      </c>
      <c r="B20" s="27"/>
      <c r="C20" s="27"/>
      <c r="D20" s="27"/>
      <c r="E20" s="27"/>
      <c r="F20" s="27"/>
    </row>
    <row r="21" spans="1:6" x14ac:dyDescent="0.3">
      <c r="A21" s="26" t="s">
        <v>19</v>
      </c>
      <c r="B21" s="26"/>
      <c r="C21" s="26"/>
      <c r="D21" s="26"/>
      <c r="E21" s="26"/>
      <c r="F21" s="26"/>
    </row>
  </sheetData>
  <mergeCells count="6">
    <mergeCell ref="A21:F21"/>
    <mergeCell ref="A1:C1"/>
    <mergeCell ref="A3:F3"/>
    <mergeCell ref="A7:E7"/>
    <mergeCell ref="A13:F13"/>
    <mergeCell ref="A20:F20"/>
  </mergeCells>
  <conditionalFormatting sqref="E9:E10">
    <cfRule type="iconSet" priority="1">
      <iconSet iconSet="3Flags" showValue="0">
        <cfvo type="percent" val="0"/>
        <cfvo type="num" val="0"/>
        <cfvo type="num" val="0" gte="0"/>
      </iconSet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3214-82C5-4991-A18B-2831CF2748C9}">
  <dimension ref="A1:E4"/>
  <sheetViews>
    <sheetView workbookViewId="0">
      <selection activeCell="B10" sqref="B10"/>
    </sheetView>
  </sheetViews>
  <sheetFormatPr defaultRowHeight="14.4" x14ac:dyDescent="0.3"/>
  <cols>
    <col min="1" max="1" width="15.109375" bestFit="1" customWidth="1"/>
    <col min="2" max="2" width="24.33203125" bestFit="1" customWidth="1"/>
    <col min="3" max="3" width="23.33203125" bestFit="1" customWidth="1"/>
    <col min="4" max="4" width="20.21875" bestFit="1" customWidth="1"/>
    <col min="5" max="5" width="17.21875" bestFit="1" customWidth="1"/>
  </cols>
  <sheetData>
    <row r="1" spans="1:5" x14ac:dyDescent="0.3">
      <c r="A1" s="2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 s="2" t="s">
        <v>27</v>
      </c>
      <c r="B2" t="s">
        <v>28</v>
      </c>
      <c r="C2" s="2" t="s">
        <v>29</v>
      </c>
      <c r="D2" s="2" t="s">
        <v>30</v>
      </c>
      <c r="E2" s="2" t="str">
        <f>IFERROR(10/0,"No division by 0")</f>
        <v>No division by 0</v>
      </c>
    </row>
    <row r="3" spans="1:5" x14ac:dyDescent="0.3">
      <c r="A3" s="2" t="s">
        <v>26</v>
      </c>
      <c r="B3" s="2" t="s">
        <v>31</v>
      </c>
      <c r="C3" s="2" t="s">
        <v>32</v>
      </c>
      <c r="D3" s="2" t="s">
        <v>33</v>
      </c>
      <c r="E3" s="2" t="str">
        <f>IFERROR(VLOOKUP("X",A:B,2,0),"Not Found")</f>
        <v>Not Found</v>
      </c>
    </row>
    <row r="4" spans="1:5" x14ac:dyDescent="0.3">
      <c r="A4" s="2" t="e">
        <v>#VALUE!</v>
      </c>
      <c r="B4" t="s">
        <v>34</v>
      </c>
      <c r="C4" t="s">
        <v>36</v>
      </c>
      <c r="D4" t="s">
        <v>35</v>
      </c>
      <c r="E4" t="str">
        <f>IF(ISNUMBER(A1),A1+B1,"Check data")</f>
        <v>Check data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CA8C-68CC-4395-AF5D-D75512AFAC5B}">
  <dimension ref="A1:F18"/>
  <sheetViews>
    <sheetView zoomScale="115" workbookViewId="0">
      <selection activeCell="A9" sqref="A9:D9"/>
    </sheetView>
  </sheetViews>
  <sheetFormatPr defaultRowHeight="14.4" x14ac:dyDescent="0.3"/>
  <cols>
    <col min="1" max="1" width="26.44140625" bestFit="1" customWidth="1"/>
    <col min="2" max="2" width="8.21875" bestFit="1" customWidth="1"/>
    <col min="3" max="3" width="6" bestFit="1" customWidth="1"/>
    <col min="4" max="4" width="9" bestFit="1" customWidth="1"/>
    <col min="5" max="5" width="11.33203125" customWidth="1"/>
    <col min="6" max="6" width="7" bestFit="1" customWidth="1"/>
  </cols>
  <sheetData>
    <row r="1" spans="1:6" x14ac:dyDescent="0.3">
      <c r="A1" s="32" t="s">
        <v>37</v>
      </c>
      <c r="B1" s="33" t="s">
        <v>38</v>
      </c>
      <c r="C1" s="33" t="s">
        <v>39</v>
      </c>
      <c r="D1" s="33" t="s">
        <v>40</v>
      </c>
      <c r="E1" s="33" t="s">
        <v>41</v>
      </c>
      <c r="F1" s="34" t="s">
        <v>42</v>
      </c>
    </row>
    <row r="2" spans="1:6" x14ac:dyDescent="0.3">
      <c r="A2" s="30" t="s">
        <v>43</v>
      </c>
      <c r="B2" s="28" t="s">
        <v>44</v>
      </c>
      <c r="C2" s="28" t="s">
        <v>45</v>
      </c>
      <c r="D2" s="29">
        <v>44941</v>
      </c>
      <c r="E2" s="28" t="s">
        <v>46</v>
      </c>
      <c r="F2" s="31">
        <v>65000</v>
      </c>
    </row>
    <row r="3" spans="1:6" x14ac:dyDescent="0.3">
      <c r="A3" s="30" t="s">
        <v>47</v>
      </c>
      <c r="B3" s="28" t="s">
        <v>48</v>
      </c>
      <c r="C3" s="28" t="s">
        <v>49</v>
      </c>
      <c r="D3" s="29">
        <v>44979</v>
      </c>
      <c r="E3" s="28" t="s">
        <v>50</v>
      </c>
      <c r="F3" s="31">
        <v>55000</v>
      </c>
    </row>
    <row r="4" spans="1:6" x14ac:dyDescent="0.3">
      <c r="A4" s="30" t="s">
        <v>51</v>
      </c>
      <c r="B4" s="28" t="s">
        <v>52</v>
      </c>
      <c r="C4" s="28" t="s">
        <v>53</v>
      </c>
      <c r="D4" s="28" t="s">
        <v>54</v>
      </c>
      <c r="E4" s="28" t="s">
        <v>55</v>
      </c>
      <c r="F4" s="31">
        <v>48000</v>
      </c>
    </row>
    <row r="5" spans="1:6" x14ac:dyDescent="0.3">
      <c r="A5" s="30" t="s">
        <v>56</v>
      </c>
      <c r="B5" s="28" t="s">
        <v>57</v>
      </c>
      <c r="C5" s="28" t="s">
        <v>58</v>
      </c>
      <c r="D5" s="29">
        <v>45021</v>
      </c>
      <c r="E5" s="28" t="s">
        <v>59</v>
      </c>
      <c r="F5" s="31"/>
    </row>
    <row r="6" spans="1:6" x14ac:dyDescent="0.3">
      <c r="A6" s="35" t="s">
        <v>60</v>
      </c>
      <c r="B6" s="36" t="s">
        <v>61</v>
      </c>
      <c r="C6" s="36" t="s">
        <v>62</v>
      </c>
      <c r="D6" s="37">
        <v>45064</v>
      </c>
      <c r="E6" s="36" t="s">
        <v>63</v>
      </c>
      <c r="F6" s="38">
        <v>120000</v>
      </c>
    </row>
    <row r="9" spans="1:6" x14ac:dyDescent="0.3">
      <c r="A9" s="40" t="s">
        <v>64</v>
      </c>
      <c r="B9" s="40"/>
      <c r="C9" s="40"/>
      <c r="D9" s="40"/>
    </row>
    <row r="10" spans="1:6" x14ac:dyDescent="0.3">
      <c r="A10" s="39" t="s">
        <v>65</v>
      </c>
      <c r="B10" s="39" t="s">
        <v>66</v>
      </c>
      <c r="C10" s="39" t="s">
        <v>67</v>
      </c>
      <c r="D10" s="39" t="s">
        <v>6</v>
      </c>
    </row>
    <row r="11" spans="1:6" x14ac:dyDescent="0.3">
      <c r="A11" s="7" t="s">
        <v>68</v>
      </c>
      <c r="B11" s="41">
        <f>COUNTIF($A$2:$A$6, A2) - 1</f>
        <v>0</v>
      </c>
      <c r="C11" s="6">
        <f>B11</f>
        <v>0</v>
      </c>
      <c r="D11" s="6" t="str">
        <f>IF(C11&gt;0,"❌","✅")</f>
        <v>✅</v>
      </c>
    </row>
    <row r="12" spans="1:6" x14ac:dyDescent="0.3">
      <c r="A12" s="7" t="s">
        <v>69</v>
      </c>
      <c r="B12" s="6">
        <f>COUNTBLANK($F$2:$F$6)</f>
        <v>1</v>
      </c>
      <c r="C12" s="6">
        <f t="shared" ref="C12:C14" si="0">B12</f>
        <v>1</v>
      </c>
      <c r="D12" s="6" t="str">
        <f t="shared" ref="D12:D14" si="1">IF(C12&gt;0,"❌","✅")</f>
        <v>❌</v>
      </c>
    </row>
    <row r="13" spans="1:6" x14ac:dyDescent="0.3">
      <c r="A13" s="7" t="s">
        <v>70</v>
      </c>
      <c r="B13" s="6" cm="1">
        <f t="array" ref="B13">SUMPRODUCT(--(ISTEXT(Table3[JoinDate])))</f>
        <v>1</v>
      </c>
      <c r="C13" s="6">
        <f t="shared" si="0"/>
        <v>1</v>
      </c>
      <c r="D13" s="6" t="str">
        <f t="shared" si="1"/>
        <v>❌</v>
      </c>
    </row>
    <row r="14" spans="1:6" x14ac:dyDescent="0.3">
      <c r="A14" s="7" t="s">
        <v>71</v>
      </c>
      <c r="B14" s="7" cm="1">
        <f t="array" ref="B14">SUMPRODUCT(--($F$2:$F$6&lt;20000))+SUMPRODUCT(--($F$2:$F$6&gt;100000))</f>
        <v>2</v>
      </c>
      <c r="C14" s="6">
        <f t="shared" si="0"/>
        <v>2</v>
      </c>
      <c r="D14" s="6" t="str">
        <f t="shared" si="1"/>
        <v>❌</v>
      </c>
    </row>
    <row r="17" spans="1:4" ht="16.8" customHeight="1" x14ac:dyDescent="0.3">
      <c r="A17" s="42" t="s">
        <v>72</v>
      </c>
      <c r="B17" s="43">
        <f>COUNTIF((D11:D14),"✅")/4</f>
        <v>0.25</v>
      </c>
      <c r="C17" s="43"/>
      <c r="D17" s="43"/>
    </row>
    <row r="18" spans="1:4" x14ac:dyDescent="0.3">
      <c r="A18" s="42"/>
      <c r="B18" s="43"/>
      <c r="C18" s="43"/>
      <c r="D18" s="43"/>
    </row>
  </sheetData>
  <mergeCells count="3">
    <mergeCell ref="A9:D9"/>
    <mergeCell ref="A17:A18"/>
    <mergeCell ref="B17:D18"/>
  </mergeCells>
  <conditionalFormatting sqref="D11:D14">
    <cfRule type="containsText" dxfId="1" priority="3" operator="containsText" text="❌">
      <formula>NOT(ISERROR(SEARCH("❌",D11)))</formula>
    </cfRule>
    <cfRule type="containsText" dxfId="0" priority="2" operator="containsText" text="✅">
      <formula>NOT(ISERROR(SEARCH("✅",D11)))</formula>
    </cfRule>
  </conditionalFormatting>
  <conditionalFormatting sqref="A17:D1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{5CFB54D0-2DD8-47E4-8F24-2F14EB80FBA2}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FB54D0-2DD8-47E4-8F24-2F14EB80FB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A17:D18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Monthly_Report_Template</vt:lpstr>
      <vt:lpstr>Error_Handling_Demo</vt:lpstr>
      <vt:lpstr>DATA QUALITY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rohit010007@outlook.com</dc:creator>
  <cp:lastModifiedBy>rohit010007@outlook.com</cp:lastModifiedBy>
  <dcterms:created xsi:type="dcterms:W3CDTF">2025-09-12T08:03:26Z</dcterms:created>
  <dcterms:modified xsi:type="dcterms:W3CDTF">2025-09-12T12:36:30Z</dcterms:modified>
</cp:coreProperties>
</file>