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 Kankhedia\Desktop\Assesment\"/>
    </mc:Choice>
  </mc:AlternateContent>
  <xr:revisionPtr revIDLastSave="0" documentId="13_ncr:1_{838E9A53-5E9D-4AE6-9CA5-0DE1B3E31C0F}" xr6:coauthVersionLast="47" xr6:coauthVersionMax="47" xr10:uidLastSave="{00000000-0000-0000-0000-000000000000}"/>
  <bookViews>
    <workbookView xWindow="-120" yWindow="-120" windowWidth="20730" windowHeight="11160" activeTab="2" xr2:uid="{CBC9C8E6-3638-484A-8D6F-EE6D0FB0D002}"/>
  </bookViews>
  <sheets>
    <sheet name="Sheet1" sheetId="1" r:id="rId1"/>
    <sheet name="Sheet2" sheetId="2" r:id="rId2"/>
    <sheet name="Sheet3" sheetId="3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3" l="1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C12" i="2"/>
  <c r="D12" i="2"/>
  <c r="D11" i="2"/>
  <c r="C11" i="2"/>
  <c r="F6" i="2"/>
  <c r="E6" i="2"/>
  <c r="D6" i="2"/>
  <c r="C6" i="2"/>
  <c r="F5" i="2"/>
  <c r="E5" i="2"/>
  <c r="D5" i="2"/>
  <c r="C5" i="2"/>
</calcChain>
</file>

<file path=xl/sharedStrings.xml><?xml version="1.0" encoding="utf-8"?>
<sst xmlns="http://schemas.openxmlformats.org/spreadsheetml/2006/main" count="132" uniqueCount="61">
  <si>
    <t>Class 7 -Excel</t>
  </si>
  <si>
    <t>Pivot table</t>
  </si>
  <si>
    <t>use for data anlaysis</t>
  </si>
  <si>
    <t>Lookup</t>
  </si>
  <si>
    <t>Vlookup</t>
  </si>
  <si>
    <t>Table of Employee</t>
  </si>
  <si>
    <t>Name</t>
  </si>
  <si>
    <t>Emp ID</t>
  </si>
  <si>
    <t>Salary</t>
  </si>
  <si>
    <t>Zip code</t>
  </si>
  <si>
    <t>City</t>
  </si>
  <si>
    <t>Roshan</t>
  </si>
  <si>
    <t>Ryan</t>
  </si>
  <si>
    <t>Sanjay</t>
  </si>
  <si>
    <t>Sumit</t>
  </si>
  <si>
    <t>Ajay</t>
  </si>
  <si>
    <t>Delhi</t>
  </si>
  <si>
    <t>Haryana</t>
  </si>
  <si>
    <t>UP</t>
  </si>
  <si>
    <t>Bihar</t>
  </si>
  <si>
    <t>A colum with unique cell</t>
  </si>
  <si>
    <t>Hlookup</t>
  </si>
  <si>
    <t>p</t>
  </si>
  <si>
    <t>a</t>
  </si>
  <si>
    <t>Pivot</t>
  </si>
  <si>
    <t>Amt</t>
  </si>
  <si>
    <t>Row Labels</t>
  </si>
  <si>
    <t>Grand Total</t>
  </si>
  <si>
    <t>Sum of Amt</t>
  </si>
  <si>
    <t>(Multiple Items)</t>
  </si>
  <si>
    <t>Zip code anlaysis</t>
  </si>
  <si>
    <t>Name wise anlaysis</t>
  </si>
  <si>
    <t>Q.1</t>
  </si>
  <si>
    <t>perform lookup on below table</t>
  </si>
  <si>
    <t>Primary</t>
  </si>
  <si>
    <t>Home</t>
  </si>
  <si>
    <t>Price</t>
  </si>
  <si>
    <t>SqFt</t>
  </si>
  <si>
    <t>Bedrooms</t>
  </si>
  <si>
    <t>Bathrooms</t>
  </si>
  <si>
    <t>Offers</t>
  </si>
  <si>
    <t>Brick</t>
  </si>
  <si>
    <t>Neighborhood</t>
  </si>
  <si>
    <t>No</t>
  </si>
  <si>
    <t>East</t>
  </si>
  <si>
    <t>North</t>
  </si>
  <si>
    <t>Yes</t>
  </si>
  <si>
    <t>West</t>
  </si>
  <si>
    <t>Key</t>
  </si>
  <si>
    <t>1040001730East</t>
  </si>
  <si>
    <t>1325002030East</t>
  </si>
  <si>
    <t>1230001870East</t>
  </si>
  <si>
    <t>1026001910North</t>
  </si>
  <si>
    <t>1148001740East</t>
  </si>
  <si>
    <t>947001980East</t>
  </si>
  <si>
    <t>Q.2</t>
  </si>
  <si>
    <t>Perform Pivot and perform  brik wise data anlysis</t>
  </si>
  <si>
    <t xml:space="preserve">Q.3 </t>
  </si>
  <si>
    <t xml:space="preserve">Perform Pivot and perform price wise data anlaysis. </t>
  </si>
  <si>
    <t>Perform Pivot and perform brik  wise data anlysis.</t>
  </si>
  <si>
    <t>Q.4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</si>
</sst>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1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Kankhedia" refreshedDate="45669.535852546294" createdVersion="8" refreshedVersion="8" minRefreshableVersion="3" recordCount="5" xr:uid="{180D0D01-8FEF-4CBA-83FA-6C0E294A654F}">
  <cacheSource type="worksheet">
    <worksheetSource ref="C23:G28" sheet="Sheet1"/>
  </cacheSource>
  <cacheFields count="5">
    <cacheField name="Name" numFmtId="0">
      <sharedItems count="4">
        <s v="Roshan"/>
        <s v="Ajay"/>
        <s v="Sanjay"/>
        <s v="Sumit"/>
      </sharedItems>
    </cacheField>
    <cacheField name="Emp ID" numFmtId="0">
      <sharedItems containsSemiMixedTypes="0" containsString="0" containsNumber="1" containsInteger="1" minValue="123" maxValue="895" count="5">
        <n v="123"/>
        <n v="456"/>
        <n v="846"/>
        <n v="895"/>
        <n v="222"/>
      </sharedItems>
    </cacheField>
    <cacheField name="Amt" numFmtId="0">
      <sharedItems containsSemiMixedTypes="0" containsString="0" containsNumber="1" containsInteger="1" minValue="10000" maxValue="80000" count="5">
        <n v="80000"/>
        <n v="55000"/>
        <n v="60000"/>
        <n v="52221"/>
        <n v="10000"/>
      </sharedItems>
    </cacheField>
    <cacheField name="Zip code" numFmtId="0">
      <sharedItems containsSemiMixedTypes="0" containsString="0" containsNumber="1" containsInteger="1" minValue="110005" maxValue="230056" count="5">
        <n v="110005"/>
        <n v="110025"/>
        <n v="110256"/>
        <n v="120054"/>
        <n v="230056"/>
      </sharedItems>
    </cacheField>
    <cacheField name="City" numFmtId="0">
      <sharedItems count="4">
        <s v="Delhi"/>
        <s v="Haryana"/>
        <s v="UP"/>
        <s v="Bih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x v="0"/>
    <x v="0"/>
  </r>
  <r>
    <x v="1"/>
    <x v="1"/>
    <x v="1"/>
    <x v="1"/>
    <x v="0"/>
  </r>
  <r>
    <x v="2"/>
    <x v="2"/>
    <x v="2"/>
    <x v="2"/>
    <x v="1"/>
  </r>
  <r>
    <x v="3"/>
    <x v="3"/>
    <x v="3"/>
    <x v="3"/>
    <x v="2"/>
  </r>
  <r>
    <x v="1"/>
    <x v="4"/>
    <x v="4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E4D08-F867-4EDB-89BC-112F826A32E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4:M38" firstHeaderRow="1" firstDataRow="1" firstDataCol="1" rowPageCount="1" colPageCount="1"/>
  <pivotFields count="5">
    <pivotField axis="axisRow" showAll="0">
      <items count="5">
        <item x="1"/>
        <item x="0"/>
        <item x="2"/>
        <item x="3"/>
        <item t="default"/>
      </items>
    </pivotField>
    <pivotField showAll="0">
      <items count="6">
        <item x="0"/>
        <item x="4"/>
        <item x="1"/>
        <item x="2"/>
        <item x="3"/>
        <item t="default"/>
      </items>
    </pivotField>
    <pivotField dataField="1" showAll="0">
      <items count="6">
        <item x="4"/>
        <item x="3"/>
        <item x="1"/>
        <item x="2"/>
        <item x="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5">
        <item x="3"/>
        <item x="0"/>
        <item x="1"/>
        <item h="1"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Sum of Am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F0EBE-B3F1-4544-9B51-36E66FBDEF0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3:P28" firstHeaderRow="1" firstDataRow="1" firstDataCol="1" rowPageCount="1" colPageCount="1"/>
  <pivotFields count="5">
    <pivotField showAll="0">
      <items count="5">
        <item x="1"/>
        <item x="0"/>
        <item x="2"/>
        <item x="3"/>
        <item t="default"/>
      </items>
    </pivotField>
    <pivotField showAll="0">
      <items count="6">
        <item x="0"/>
        <item x="4"/>
        <item x="1"/>
        <item x="2"/>
        <item x="3"/>
        <item t="default"/>
      </items>
    </pivotField>
    <pivotField dataField="1" showAll="0">
      <items count="6">
        <item x="4"/>
        <item x="3"/>
        <item x="1"/>
        <item x="2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5">
        <item x="3"/>
        <item x="0"/>
        <item x="1"/>
        <item h="1"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4"/>
    </i>
    <i t="grand">
      <x/>
    </i>
  </rowItems>
  <colItems count="1">
    <i/>
  </colItems>
  <pageFields count="1">
    <pageField fld="4" hier="-1"/>
  </pageFields>
  <dataFields count="1">
    <dataField name="Sum of Am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DE69-0B71-4733-B4BD-2C720EFA41DF}">
  <dimension ref="A1:P38"/>
  <sheetViews>
    <sheetView topLeftCell="A7" workbookViewId="0">
      <selection activeCell="D8" sqref="D8"/>
    </sheetView>
  </sheetViews>
  <sheetFormatPr defaultRowHeight="15" x14ac:dyDescent="0.25"/>
  <cols>
    <col min="12" max="12" width="13.140625" bestFit="1" customWidth="1"/>
    <col min="13" max="13" width="17.85546875" bestFit="1" customWidth="1"/>
    <col min="15" max="15" width="13.140625" bestFit="1" customWidth="1"/>
    <col min="16" max="16" width="17.85546875" bestFit="1" customWidth="1"/>
    <col min="17" max="19" width="6" bestFit="1" customWidth="1"/>
    <col min="20" max="21" width="11.28515625" bestFit="1" customWidth="1"/>
  </cols>
  <sheetData>
    <row r="1" spans="1:15" x14ac:dyDescent="0.25">
      <c r="A1" t="s">
        <v>0</v>
      </c>
    </row>
    <row r="2" spans="1:15" x14ac:dyDescent="0.25">
      <c r="B2" t="s">
        <v>3</v>
      </c>
    </row>
    <row r="3" spans="1:15" x14ac:dyDescent="0.25">
      <c r="B3" t="s">
        <v>1</v>
      </c>
    </row>
    <row r="4" spans="1:15" x14ac:dyDescent="0.25">
      <c r="B4" t="s">
        <v>2</v>
      </c>
    </row>
    <row r="5" spans="1:15" x14ac:dyDescent="0.25">
      <c r="G5" t="s">
        <v>5</v>
      </c>
    </row>
    <row r="6" spans="1:15" x14ac:dyDescent="0.25">
      <c r="E6" t="s">
        <v>4</v>
      </c>
    </row>
    <row r="7" spans="1:15" x14ac:dyDescent="0.25"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N7" s="1" t="s">
        <v>4</v>
      </c>
      <c r="O7" s="1" t="s">
        <v>20</v>
      </c>
    </row>
    <row r="8" spans="1:15" x14ac:dyDescent="0.25">
      <c r="G8" t="s">
        <v>11</v>
      </c>
      <c r="H8">
        <v>123</v>
      </c>
      <c r="I8">
        <v>80000</v>
      </c>
      <c r="J8">
        <v>110005</v>
      </c>
      <c r="K8" t="s">
        <v>16</v>
      </c>
    </row>
    <row r="9" spans="1:15" x14ac:dyDescent="0.25">
      <c r="G9" t="s">
        <v>15</v>
      </c>
      <c r="H9">
        <v>456</v>
      </c>
      <c r="I9">
        <v>55000</v>
      </c>
      <c r="J9">
        <v>110025</v>
      </c>
      <c r="K9" t="s">
        <v>16</v>
      </c>
    </row>
    <row r="10" spans="1:15" x14ac:dyDescent="0.25">
      <c r="G10" t="s">
        <v>13</v>
      </c>
      <c r="H10">
        <v>846</v>
      </c>
      <c r="I10">
        <v>60000</v>
      </c>
      <c r="J10">
        <v>110256</v>
      </c>
      <c r="K10" t="s">
        <v>17</v>
      </c>
    </row>
    <row r="11" spans="1:15" x14ac:dyDescent="0.25">
      <c r="G11" t="s">
        <v>14</v>
      </c>
      <c r="H11">
        <v>895</v>
      </c>
      <c r="I11">
        <v>52221</v>
      </c>
      <c r="J11">
        <v>120054</v>
      </c>
      <c r="K11" t="s">
        <v>18</v>
      </c>
    </row>
    <row r="12" spans="1:15" x14ac:dyDescent="0.25">
      <c r="G12" t="s">
        <v>15</v>
      </c>
      <c r="H12">
        <v>222</v>
      </c>
      <c r="I12">
        <v>10000</v>
      </c>
      <c r="J12">
        <v>230056</v>
      </c>
      <c r="K12" t="s">
        <v>19</v>
      </c>
    </row>
    <row r="15" spans="1:15" x14ac:dyDescent="0.25">
      <c r="E15" t="s">
        <v>21</v>
      </c>
      <c r="H15" s="3">
        <v>45659</v>
      </c>
      <c r="I15" s="3">
        <v>45660</v>
      </c>
      <c r="J15" s="3">
        <v>45661</v>
      </c>
      <c r="K15" s="3">
        <v>45662</v>
      </c>
    </row>
    <row r="16" spans="1:15" x14ac:dyDescent="0.25">
      <c r="G16" t="s">
        <v>11</v>
      </c>
      <c r="H16" s="4" t="s">
        <v>22</v>
      </c>
      <c r="I16" s="4" t="s">
        <v>22</v>
      </c>
      <c r="J16" s="4" t="s">
        <v>23</v>
      </c>
      <c r="K16" s="4" t="s">
        <v>22</v>
      </c>
    </row>
    <row r="17" spans="2:16" x14ac:dyDescent="0.25">
      <c r="G17" t="s">
        <v>12</v>
      </c>
      <c r="H17" s="4" t="s">
        <v>23</v>
      </c>
      <c r="I17" s="4" t="s">
        <v>23</v>
      </c>
      <c r="J17" s="4" t="s">
        <v>22</v>
      </c>
      <c r="K17" s="4" t="s">
        <v>22</v>
      </c>
    </row>
    <row r="19" spans="2:16" x14ac:dyDescent="0.25">
      <c r="O19" t="s">
        <v>30</v>
      </c>
    </row>
    <row r="21" spans="2:16" x14ac:dyDescent="0.25">
      <c r="O21" s="5" t="s">
        <v>10</v>
      </c>
      <c r="P21" t="s">
        <v>29</v>
      </c>
    </row>
    <row r="22" spans="2:16" x14ac:dyDescent="0.25">
      <c r="B22" t="s">
        <v>24</v>
      </c>
    </row>
    <row r="23" spans="2:16" x14ac:dyDescent="0.25">
      <c r="C23" s="1" t="s">
        <v>6</v>
      </c>
      <c r="D23" s="1" t="s">
        <v>7</v>
      </c>
      <c r="E23" s="1" t="s">
        <v>25</v>
      </c>
      <c r="F23" s="1" t="s">
        <v>9</v>
      </c>
      <c r="G23" s="1" t="s">
        <v>10</v>
      </c>
      <c r="O23" s="5" t="s">
        <v>26</v>
      </c>
      <c r="P23" t="s">
        <v>28</v>
      </c>
    </row>
    <row r="24" spans="2:16" x14ac:dyDescent="0.25">
      <c r="C24" t="s">
        <v>11</v>
      </c>
      <c r="D24">
        <v>123</v>
      </c>
      <c r="E24">
        <v>80000</v>
      </c>
      <c r="F24">
        <v>110005</v>
      </c>
      <c r="G24" t="s">
        <v>16</v>
      </c>
      <c r="O24" s="6">
        <v>110005</v>
      </c>
      <c r="P24" s="7">
        <v>80000</v>
      </c>
    </row>
    <row r="25" spans="2:16" x14ac:dyDescent="0.25">
      <c r="C25" t="s">
        <v>15</v>
      </c>
      <c r="D25">
        <v>456</v>
      </c>
      <c r="E25">
        <v>55000</v>
      </c>
      <c r="F25">
        <v>110025</v>
      </c>
      <c r="G25" t="s">
        <v>16</v>
      </c>
      <c r="O25" s="6">
        <v>110025</v>
      </c>
      <c r="P25" s="7">
        <v>55000</v>
      </c>
    </row>
    <row r="26" spans="2:16" x14ac:dyDescent="0.25">
      <c r="C26" t="s">
        <v>13</v>
      </c>
      <c r="D26">
        <v>846</v>
      </c>
      <c r="E26">
        <v>60000</v>
      </c>
      <c r="F26">
        <v>110256</v>
      </c>
      <c r="G26" t="s">
        <v>17</v>
      </c>
      <c r="O26" s="6">
        <v>110256</v>
      </c>
      <c r="P26" s="7">
        <v>60000</v>
      </c>
    </row>
    <row r="27" spans="2:16" x14ac:dyDescent="0.25">
      <c r="C27" t="s">
        <v>14</v>
      </c>
      <c r="D27">
        <v>895</v>
      </c>
      <c r="E27">
        <v>52221</v>
      </c>
      <c r="F27">
        <v>120054</v>
      </c>
      <c r="G27" t="s">
        <v>18</v>
      </c>
      <c r="O27" s="6">
        <v>230056</v>
      </c>
      <c r="P27" s="7">
        <v>10000</v>
      </c>
    </row>
    <row r="28" spans="2:16" x14ac:dyDescent="0.25">
      <c r="C28" t="s">
        <v>15</v>
      </c>
      <c r="D28">
        <v>222</v>
      </c>
      <c r="E28">
        <v>10000</v>
      </c>
      <c r="F28">
        <v>230056</v>
      </c>
      <c r="G28" t="s">
        <v>19</v>
      </c>
      <c r="O28" s="6" t="s">
        <v>27</v>
      </c>
      <c r="P28" s="7">
        <v>205000</v>
      </c>
    </row>
    <row r="31" spans="2:16" x14ac:dyDescent="0.25">
      <c r="L31" t="s">
        <v>31</v>
      </c>
    </row>
    <row r="32" spans="2:16" x14ac:dyDescent="0.25">
      <c r="L32" s="5" t="s">
        <v>10</v>
      </c>
      <c r="M32" t="s">
        <v>29</v>
      </c>
    </row>
    <row r="34" spans="12:13" x14ac:dyDescent="0.25">
      <c r="L34" s="5" t="s">
        <v>26</v>
      </c>
      <c r="M34" t="s">
        <v>28</v>
      </c>
    </row>
    <row r="35" spans="12:13" x14ac:dyDescent="0.25">
      <c r="L35" s="6" t="s">
        <v>15</v>
      </c>
      <c r="M35" s="7">
        <v>65000</v>
      </c>
    </row>
    <row r="36" spans="12:13" x14ac:dyDescent="0.25">
      <c r="L36" s="6" t="s">
        <v>11</v>
      </c>
      <c r="M36" s="7">
        <v>80000</v>
      </c>
    </row>
    <row r="37" spans="12:13" x14ac:dyDescent="0.25">
      <c r="L37" s="6" t="s">
        <v>13</v>
      </c>
      <c r="M37" s="7">
        <v>60000</v>
      </c>
    </row>
    <row r="38" spans="12:13" x14ac:dyDescent="0.25">
      <c r="L38" s="6" t="s">
        <v>27</v>
      </c>
      <c r="M38" s="7">
        <v>205000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B2361-1F45-4D33-84E3-50D6AE7840AC}">
  <dimension ref="B2:F12"/>
  <sheetViews>
    <sheetView workbookViewId="0">
      <selection activeCell="B11" sqref="B11"/>
    </sheetView>
  </sheetViews>
  <sheetFormatPr defaultRowHeight="15" x14ac:dyDescent="0.25"/>
  <sheetData>
    <row r="2" spans="2:6" x14ac:dyDescent="0.25">
      <c r="B2" t="s">
        <v>4</v>
      </c>
    </row>
    <row r="3" spans="2:6" x14ac:dyDescent="0.25">
      <c r="B3" s="2" t="s">
        <v>6</v>
      </c>
      <c r="C3" s="1" t="s">
        <v>7</v>
      </c>
      <c r="D3" s="1" t="s">
        <v>8</v>
      </c>
      <c r="E3" s="1" t="s">
        <v>9</v>
      </c>
      <c r="F3" s="1" t="s">
        <v>10</v>
      </c>
    </row>
    <row r="5" spans="2:6" x14ac:dyDescent="0.25">
      <c r="B5" t="s">
        <v>11</v>
      </c>
      <c r="C5">
        <f>VLOOKUP(B5,Sheet1!G8:H12,2,0)</f>
        <v>123</v>
      </c>
      <c r="D5">
        <f>VLOOKUP(B5,Sheet1!G8:I12,3,0)</f>
        <v>80000</v>
      </c>
      <c r="E5">
        <f>VLOOKUP(B5,Sheet1!G8:J12,4,0)</f>
        <v>110005</v>
      </c>
      <c r="F5" t="str">
        <f>VLOOKUP(B5,Sheet1!G8:K12,5,0)</f>
        <v>Delhi</v>
      </c>
    </row>
    <row r="6" spans="2:6" x14ac:dyDescent="0.25">
      <c r="B6" t="s">
        <v>15</v>
      </c>
      <c r="C6">
        <f>VLOOKUP($B$6,Sheet1!$G$7:$K$12,2,0)</f>
        <v>456</v>
      </c>
      <c r="D6">
        <f>VLOOKUP($B$6,Sheet1!$G$7:$K$12,3,0)</f>
        <v>55000</v>
      </c>
      <c r="E6">
        <f>VLOOKUP($B$6,Sheet1!$G$7:$K$12,4,0)</f>
        <v>110025</v>
      </c>
      <c r="F6" t="str">
        <f>VLOOKUP($B$6,Sheet1!$G$7:$K$12,5,0)</f>
        <v>Delhi</v>
      </c>
    </row>
    <row r="9" spans="2:6" x14ac:dyDescent="0.25">
      <c r="B9" t="s">
        <v>21</v>
      </c>
    </row>
    <row r="10" spans="2:6" x14ac:dyDescent="0.25">
      <c r="C10" s="3">
        <v>45661</v>
      </c>
      <c r="D10" s="3">
        <v>45662</v>
      </c>
    </row>
    <row r="11" spans="2:6" x14ac:dyDescent="0.25">
      <c r="B11" t="s">
        <v>11</v>
      </c>
      <c r="C11" t="str">
        <f>HLOOKUP(C10,Sheet1!G15:J17,2,0)</f>
        <v>a</v>
      </c>
      <c r="D11" t="str">
        <f>HLOOKUP(D10,Sheet1!G15:K17,2,0)</f>
        <v>p</v>
      </c>
    </row>
    <row r="12" spans="2:6" x14ac:dyDescent="0.25">
      <c r="B12" t="s">
        <v>12</v>
      </c>
      <c r="C12" t="str">
        <f>HLOOKUP(C11,Sheet1!G16:J18,2,0)</f>
        <v>p</v>
      </c>
      <c r="D12" t="str">
        <f>HLOOKUP(D11,Sheet1!G16:K18,2,0)</f>
        <v>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DD5B1-1632-4124-8581-83B31A9F7ED2}">
  <dimension ref="A2:S20"/>
  <sheetViews>
    <sheetView tabSelected="1" topLeftCell="A2" workbookViewId="0">
      <selection activeCell="B19" sqref="B19"/>
    </sheetView>
  </sheetViews>
  <sheetFormatPr defaultRowHeight="15" x14ac:dyDescent="0.25"/>
  <cols>
    <col min="2" max="2" width="29.140625" bestFit="1" customWidth="1"/>
    <col min="11" max="11" width="16.28515625" bestFit="1" customWidth="1"/>
  </cols>
  <sheetData>
    <row r="2" spans="1:19" x14ac:dyDescent="0.25">
      <c r="A2" t="s">
        <v>32</v>
      </c>
      <c r="B2" t="s">
        <v>33</v>
      </c>
      <c r="K2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1" t="s">
        <v>41</v>
      </c>
      <c r="S2" s="1" t="s">
        <v>42</v>
      </c>
    </row>
    <row r="3" spans="1:19" x14ac:dyDescent="0.25">
      <c r="K3" t="str">
        <f>M3&amp;N3&amp;S3</f>
        <v>1143001790East</v>
      </c>
      <c r="L3">
        <v>1</v>
      </c>
      <c r="M3">
        <v>114300</v>
      </c>
      <c r="N3">
        <v>1790</v>
      </c>
      <c r="O3">
        <v>2</v>
      </c>
      <c r="P3">
        <v>2</v>
      </c>
      <c r="Q3">
        <v>2</v>
      </c>
      <c r="R3" t="s">
        <v>43</v>
      </c>
      <c r="S3" t="s">
        <v>44</v>
      </c>
    </row>
    <row r="4" spans="1:19" x14ac:dyDescent="0.25">
      <c r="K4" t="str">
        <f t="shared" ref="K4:K17" si="0">M4&amp;N4&amp;S4</f>
        <v>1142002030East</v>
      </c>
      <c r="L4">
        <v>2</v>
      </c>
      <c r="M4">
        <v>114200</v>
      </c>
      <c r="N4">
        <v>2030</v>
      </c>
      <c r="O4">
        <v>4</v>
      </c>
      <c r="P4">
        <v>2</v>
      </c>
      <c r="Q4">
        <v>3</v>
      </c>
      <c r="R4" t="s">
        <v>43</v>
      </c>
      <c r="S4" t="s">
        <v>44</v>
      </c>
    </row>
    <row r="5" spans="1:19" x14ac:dyDescent="0.25">
      <c r="B5" s="14" t="s">
        <v>48</v>
      </c>
      <c r="C5" s="15" t="s">
        <v>37</v>
      </c>
      <c r="D5" s="15" t="s">
        <v>42</v>
      </c>
      <c r="E5" s="14"/>
      <c r="K5" t="str">
        <f t="shared" si="0"/>
        <v>1148001740East</v>
      </c>
      <c r="L5">
        <v>3</v>
      </c>
      <c r="M5">
        <v>114800</v>
      </c>
      <c r="N5">
        <v>1740</v>
      </c>
      <c r="O5">
        <v>3</v>
      </c>
      <c r="P5">
        <v>2</v>
      </c>
      <c r="Q5">
        <v>1</v>
      </c>
      <c r="R5" t="s">
        <v>43</v>
      </c>
      <c r="S5" t="s">
        <v>44</v>
      </c>
    </row>
    <row r="6" spans="1:19" x14ac:dyDescent="0.25">
      <c r="B6" s="8" t="s">
        <v>49</v>
      </c>
      <c r="C6" s="9"/>
      <c r="D6" s="9"/>
      <c r="E6" s="10"/>
      <c r="K6" t="str">
        <f t="shared" si="0"/>
        <v>947001980East</v>
      </c>
      <c r="L6">
        <v>4</v>
      </c>
      <c r="M6">
        <v>94700</v>
      </c>
      <c r="N6">
        <v>1980</v>
      </c>
      <c r="O6">
        <v>3</v>
      </c>
      <c r="P6">
        <v>2</v>
      </c>
      <c r="Q6">
        <v>3</v>
      </c>
      <c r="R6" t="s">
        <v>43</v>
      </c>
      <c r="S6" t="s">
        <v>44</v>
      </c>
    </row>
    <row r="7" spans="1:19" x14ac:dyDescent="0.25">
      <c r="B7" s="8" t="s">
        <v>50</v>
      </c>
      <c r="C7" s="9"/>
      <c r="D7" s="9"/>
      <c r="E7" s="10"/>
      <c r="K7" t="str">
        <f t="shared" si="0"/>
        <v>1198002130East</v>
      </c>
      <c r="L7">
        <v>5</v>
      </c>
      <c r="M7">
        <v>119800</v>
      </c>
      <c r="N7">
        <v>2130</v>
      </c>
      <c r="O7">
        <v>3</v>
      </c>
      <c r="P7">
        <v>3</v>
      </c>
      <c r="Q7">
        <v>3</v>
      </c>
      <c r="R7" t="s">
        <v>43</v>
      </c>
      <c r="S7" t="s">
        <v>44</v>
      </c>
    </row>
    <row r="8" spans="1:19" x14ac:dyDescent="0.25">
      <c r="B8" s="8" t="s">
        <v>51</v>
      </c>
      <c r="C8" s="9"/>
      <c r="D8" s="9"/>
      <c r="E8" s="10"/>
      <c r="K8" t="str">
        <f t="shared" si="0"/>
        <v>1146001780North</v>
      </c>
      <c r="L8">
        <v>6</v>
      </c>
      <c r="M8">
        <v>114600</v>
      </c>
      <c r="N8">
        <v>1780</v>
      </c>
      <c r="O8">
        <v>3</v>
      </c>
      <c r="P8">
        <v>2</v>
      </c>
      <c r="Q8">
        <v>2</v>
      </c>
      <c r="R8" t="s">
        <v>43</v>
      </c>
      <c r="S8" t="s">
        <v>45</v>
      </c>
    </row>
    <row r="9" spans="1:19" x14ac:dyDescent="0.25">
      <c r="B9" s="8" t="s">
        <v>52</v>
      </c>
      <c r="C9" s="9"/>
      <c r="D9" s="9"/>
      <c r="E9" s="10"/>
      <c r="K9" t="str">
        <f t="shared" si="0"/>
        <v>1516001830West</v>
      </c>
      <c r="L9">
        <v>7</v>
      </c>
      <c r="M9">
        <v>151600</v>
      </c>
      <c r="N9">
        <v>1830</v>
      </c>
      <c r="O9">
        <v>3</v>
      </c>
      <c r="P9">
        <v>3</v>
      </c>
      <c r="Q9">
        <v>3</v>
      </c>
      <c r="R9" t="s">
        <v>46</v>
      </c>
      <c r="S9" t="s">
        <v>47</v>
      </c>
    </row>
    <row r="10" spans="1:19" x14ac:dyDescent="0.25">
      <c r="B10" s="8" t="s">
        <v>53</v>
      </c>
      <c r="C10" s="9"/>
      <c r="D10" s="9"/>
      <c r="E10" s="10"/>
      <c r="K10" t="str">
        <f t="shared" si="0"/>
        <v>1507002160West</v>
      </c>
      <c r="L10">
        <v>8</v>
      </c>
      <c r="M10">
        <v>150700</v>
      </c>
      <c r="N10">
        <v>2160</v>
      </c>
      <c r="O10">
        <v>4</v>
      </c>
      <c r="P10">
        <v>2</v>
      </c>
      <c r="Q10">
        <v>2</v>
      </c>
      <c r="R10" t="s">
        <v>43</v>
      </c>
      <c r="S10" t="s">
        <v>47</v>
      </c>
    </row>
    <row r="11" spans="1:19" ht="15.75" thickBot="1" x14ac:dyDescent="0.3">
      <c r="B11" s="11" t="s">
        <v>54</v>
      </c>
      <c r="C11" s="12"/>
      <c r="D11" s="12"/>
      <c r="E11" s="13"/>
      <c r="K11" t="str">
        <f t="shared" si="0"/>
        <v>1192002110East</v>
      </c>
      <c r="L11">
        <v>9</v>
      </c>
      <c r="M11">
        <v>119200</v>
      </c>
      <c r="N11">
        <v>2110</v>
      </c>
      <c r="O11">
        <v>4</v>
      </c>
      <c r="P11">
        <v>2</v>
      </c>
      <c r="Q11">
        <v>3</v>
      </c>
      <c r="R11" t="s">
        <v>43</v>
      </c>
      <c r="S11" t="s">
        <v>44</v>
      </c>
    </row>
    <row r="12" spans="1:19" x14ac:dyDescent="0.25">
      <c r="K12" t="str">
        <f t="shared" si="0"/>
        <v>1040001730East</v>
      </c>
      <c r="L12">
        <v>10</v>
      </c>
      <c r="M12">
        <v>104000</v>
      </c>
      <c r="N12">
        <v>1730</v>
      </c>
      <c r="O12">
        <v>3</v>
      </c>
      <c r="P12">
        <v>3</v>
      </c>
      <c r="Q12">
        <v>3</v>
      </c>
      <c r="R12" t="s">
        <v>43</v>
      </c>
      <c r="S12" t="s">
        <v>44</v>
      </c>
    </row>
    <row r="13" spans="1:19" x14ac:dyDescent="0.25">
      <c r="K13" t="str">
        <f t="shared" si="0"/>
        <v>1325002030East</v>
      </c>
      <c r="L13">
        <v>11</v>
      </c>
      <c r="M13">
        <v>132500</v>
      </c>
      <c r="N13">
        <v>2030</v>
      </c>
      <c r="O13">
        <v>3</v>
      </c>
      <c r="P13">
        <v>2</v>
      </c>
      <c r="Q13">
        <v>3</v>
      </c>
      <c r="R13" t="s">
        <v>46</v>
      </c>
      <c r="S13" t="s">
        <v>44</v>
      </c>
    </row>
    <row r="14" spans="1:19" x14ac:dyDescent="0.25">
      <c r="K14" t="str">
        <f t="shared" si="0"/>
        <v>1230001870East</v>
      </c>
      <c r="L14">
        <v>12</v>
      </c>
      <c r="M14">
        <v>123000</v>
      </c>
      <c r="N14">
        <v>1870</v>
      </c>
      <c r="O14">
        <v>2</v>
      </c>
      <c r="P14">
        <v>2</v>
      </c>
      <c r="Q14">
        <v>2</v>
      </c>
      <c r="R14" t="s">
        <v>46</v>
      </c>
      <c r="S14" t="s">
        <v>44</v>
      </c>
    </row>
    <row r="15" spans="1:19" x14ac:dyDescent="0.25">
      <c r="A15" t="s">
        <v>55</v>
      </c>
      <c r="B15" t="s">
        <v>56</v>
      </c>
      <c r="K15" t="str">
        <f t="shared" si="0"/>
        <v>1026001910North</v>
      </c>
      <c r="L15">
        <v>13</v>
      </c>
      <c r="M15">
        <v>102600</v>
      </c>
      <c r="N15">
        <v>1910</v>
      </c>
      <c r="O15">
        <v>3</v>
      </c>
      <c r="P15">
        <v>2</v>
      </c>
      <c r="Q15">
        <v>4</v>
      </c>
      <c r="R15" t="s">
        <v>43</v>
      </c>
      <c r="S15" t="s">
        <v>45</v>
      </c>
    </row>
    <row r="16" spans="1:19" x14ac:dyDescent="0.25">
      <c r="K16" t="str">
        <f t="shared" si="0"/>
        <v>1263002150North</v>
      </c>
      <c r="L16">
        <v>14</v>
      </c>
      <c r="M16">
        <v>126300</v>
      </c>
      <c r="N16">
        <v>2150</v>
      </c>
      <c r="O16">
        <v>3</v>
      </c>
      <c r="P16">
        <v>3</v>
      </c>
      <c r="Q16">
        <v>5</v>
      </c>
      <c r="R16" t="s">
        <v>46</v>
      </c>
      <c r="S16" t="s">
        <v>45</v>
      </c>
    </row>
    <row r="17" spans="1:19" x14ac:dyDescent="0.25">
      <c r="K17" t="str">
        <f t="shared" si="0"/>
        <v>1768002590West</v>
      </c>
      <c r="L17">
        <v>15</v>
      </c>
      <c r="M17">
        <v>176800</v>
      </c>
      <c r="N17">
        <v>2590</v>
      </c>
      <c r="O17">
        <v>4</v>
      </c>
      <c r="P17">
        <v>3</v>
      </c>
      <c r="Q17">
        <v>4</v>
      </c>
      <c r="R17" t="s">
        <v>43</v>
      </c>
      <c r="S17" t="s">
        <v>47</v>
      </c>
    </row>
    <row r="19" spans="1:19" x14ac:dyDescent="0.25">
      <c r="A19" t="s">
        <v>57</v>
      </c>
      <c r="B19" t="s">
        <v>59</v>
      </c>
    </row>
    <row r="20" spans="1:19" x14ac:dyDescent="0.25">
      <c r="A20" t="s">
        <v>60</v>
      </c>
      <c r="B20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Kankhedia</dc:creator>
  <cp:lastModifiedBy>Rohit Kankhedia</cp:lastModifiedBy>
  <dcterms:created xsi:type="dcterms:W3CDTF">2025-01-12T07:00:09Z</dcterms:created>
  <dcterms:modified xsi:type="dcterms:W3CDTF">2025-01-12T07:35:51Z</dcterms:modified>
</cp:coreProperties>
</file>