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esment\"/>
    </mc:Choice>
  </mc:AlternateContent>
  <xr:revisionPtr revIDLastSave="0" documentId="13_ncr:1_{D99857AD-5F6E-4C1D-B67F-0F4C281B0CCA}" xr6:coauthVersionLast="47" xr6:coauthVersionMax="47" xr10:uidLastSave="{00000000-0000-0000-0000-000000000000}"/>
  <bookViews>
    <workbookView xWindow="-120" yWindow="-120" windowWidth="19800" windowHeight="11760" activeTab="1" xr2:uid="{4D447A37-6F6D-41B2-99D0-AC66A3B5B9C9}"/>
  </bookViews>
  <sheets>
    <sheet name="Formula Intro" sheetId="1" r:id="rId1"/>
    <sheet name="Relative &amp; Abs RefrenceAd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H11" i="2" s="1"/>
  <c r="I10" i="2"/>
  <c r="H10" i="2"/>
  <c r="N10" i="2"/>
  <c r="M10" i="2"/>
  <c r="L10" i="2"/>
  <c r="K10" i="2"/>
  <c r="J10" i="2"/>
  <c r="D7" i="2"/>
  <c r="D9" i="2"/>
  <c r="D8" i="2"/>
  <c r="E18" i="1"/>
  <c r="E17" i="1"/>
  <c r="E16" i="1"/>
  <c r="E15" i="1"/>
  <c r="E14" i="1"/>
  <c r="E13" i="1"/>
  <c r="E8" i="1"/>
  <c r="E9" i="1"/>
  <c r="E10" i="1"/>
  <c r="E11" i="1"/>
  <c r="E12" i="1"/>
  <c r="G21" i="1"/>
  <c r="H14" i="1"/>
  <c r="G14" i="1"/>
  <c r="I3" i="1"/>
  <c r="H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<sst xmlns="http://schemas.openxmlformats.org/spreadsheetml/2006/main" count="52" uniqueCount="37">
  <si>
    <t>Date</t>
  </si>
  <si>
    <t>Stock Price</t>
  </si>
  <si>
    <t>Stock name</t>
  </si>
  <si>
    <t>Expected Return</t>
  </si>
  <si>
    <t>Total Amt inc return</t>
  </si>
  <si>
    <t>Relaince</t>
  </si>
  <si>
    <t>TCS</t>
  </si>
  <si>
    <t>Wipro</t>
  </si>
  <si>
    <t>SUM</t>
  </si>
  <si>
    <t>Avergae</t>
  </si>
  <si>
    <t>Min</t>
  </si>
  <si>
    <t>Max</t>
  </si>
  <si>
    <t>Total</t>
  </si>
  <si>
    <t>Q.1</t>
  </si>
  <si>
    <t>Sum stock value for relaince</t>
  </si>
  <si>
    <t>if date is 10/12/2024</t>
  </si>
  <si>
    <t>count</t>
  </si>
  <si>
    <t xml:space="preserve">Q.2 </t>
  </si>
  <si>
    <t>Count no of cell in first col A</t>
  </si>
  <si>
    <t>Assesment</t>
  </si>
  <si>
    <t xml:space="preserve">Q.1 </t>
  </si>
  <si>
    <t>Sum all stock price in total</t>
  </si>
  <si>
    <t>Sum all TCS price on 10/12/2024</t>
  </si>
  <si>
    <t>Q.2</t>
  </si>
  <si>
    <t>Q.3</t>
  </si>
  <si>
    <t>Count no of cell non blank ( col B)</t>
  </si>
  <si>
    <t>Q.4</t>
  </si>
  <si>
    <t>Average of percentage</t>
  </si>
  <si>
    <t>Q.5</t>
  </si>
  <si>
    <t xml:space="preserve">avg of only relaince on 10/12/2024 </t>
  </si>
  <si>
    <t>Relative</t>
  </si>
  <si>
    <t>Absolute</t>
  </si>
  <si>
    <t>Address</t>
  </si>
  <si>
    <t xml:space="preserve">No </t>
  </si>
  <si>
    <t>attandance data</t>
  </si>
  <si>
    <t>rohit</t>
  </si>
  <si>
    <t>akshya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</si>
</sst>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142875</xdr:rowOff>
    </xdr:from>
    <xdr:to>
      <xdr:col>3</xdr:col>
      <xdr:colOff>19050</xdr:colOff>
      <xdr:row>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C3E068C-C265-4FF4-B11E-C11D4638198F}"/>
            </a:ext>
          </a:extLst>
        </xdr:cNvPr>
        <xdr:cNvCxnSpPr/>
      </xdr:nvCxnSpPr>
      <xdr:spPr>
        <a:xfrm flipH="1" flipV="1">
          <a:off x="638175" y="904875"/>
          <a:ext cx="12096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5</xdr:row>
      <xdr:rowOff>66675</xdr:rowOff>
    </xdr:from>
    <xdr:to>
      <xdr:col>3</xdr:col>
      <xdr:colOff>180975</xdr:colOff>
      <xdr:row>6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3125750-40E6-4C97-9906-BBB21C09705C}"/>
            </a:ext>
          </a:extLst>
        </xdr:cNvPr>
        <xdr:cNvCxnSpPr/>
      </xdr:nvCxnSpPr>
      <xdr:spPr>
        <a:xfrm flipH="1" flipV="1">
          <a:off x="609601" y="1019175"/>
          <a:ext cx="1400174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5</xdr:row>
      <xdr:rowOff>171450</xdr:rowOff>
    </xdr:from>
    <xdr:to>
      <xdr:col>3</xdr:col>
      <xdr:colOff>304800</xdr:colOff>
      <xdr:row>7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311654-BED7-4382-B4B8-932393317B52}"/>
            </a:ext>
          </a:extLst>
        </xdr:cNvPr>
        <xdr:cNvCxnSpPr/>
      </xdr:nvCxnSpPr>
      <xdr:spPr>
        <a:xfrm flipH="1" flipV="1">
          <a:off x="733426" y="1123950"/>
          <a:ext cx="1400174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600076</xdr:colOff>
      <xdr:row>6</xdr:row>
      <xdr:rowOff>114300</xdr:rowOff>
    </xdr:from>
    <xdr:to>
      <xdr:col>3</xdr:col>
      <xdr:colOff>314325</xdr:colOff>
      <xdr:row>7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8396F2-48A1-4B66-B62D-905AA8F88E32}"/>
            </a:ext>
          </a:extLst>
        </xdr:cNvPr>
        <xdr:cNvCxnSpPr/>
      </xdr:nvCxnSpPr>
      <xdr:spPr>
        <a:xfrm flipH="1" flipV="1">
          <a:off x="600076" y="1257300"/>
          <a:ext cx="1543049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C2DC-F14B-4D0C-8FD0-AD4DFD8D9F62}">
  <dimension ref="A2:J29"/>
  <sheetViews>
    <sheetView topLeftCell="A10" workbookViewId="0">
      <selection activeCell="A27" sqref="A27"/>
    </sheetView>
  </sheetViews>
  <sheetFormatPr defaultColWidth="15" defaultRowHeight="15" x14ac:dyDescent="0.25"/>
  <cols>
    <col min="4" max="4" width="15.7109375" bestFit="1" customWidth="1"/>
    <col min="5" max="5" width="18.85546875" bestFit="1" customWidth="1"/>
  </cols>
  <sheetData>
    <row r="2" spans="1:10" x14ac:dyDescent="0.2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16</v>
      </c>
    </row>
    <row r="3" spans="1:10" x14ac:dyDescent="0.25">
      <c r="A3" s="4">
        <v>45577</v>
      </c>
      <c r="B3" s="4" t="s">
        <v>5</v>
      </c>
      <c r="C3" s="5">
        <v>2999</v>
      </c>
      <c r="D3" s="6">
        <v>0.23</v>
      </c>
      <c r="E3" s="5">
        <f>(C3*D3)+C3</f>
        <v>3688.77</v>
      </c>
      <c r="H3">
        <f>MIN(C3:C7)</f>
        <v>232</v>
      </c>
      <c r="I3">
        <f>MAX(C3:C7)</f>
        <v>3452</v>
      </c>
    </row>
    <row r="4" spans="1:10" x14ac:dyDescent="0.25">
      <c r="A4" s="4">
        <v>45577</v>
      </c>
      <c r="B4" s="5" t="s">
        <v>6</v>
      </c>
      <c r="C4" s="5">
        <v>567</v>
      </c>
      <c r="D4" s="6">
        <v>0.43</v>
      </c>
      <c r="E4" s="5">
        <f t="shared" ref="E4:E7" si="0">(C4*D4)+C4</f>
        <v>810.81</v>
      </c>
    </row>
    <row r="5" spans="1:10" x14ac:dyDescent="0.25">
      <c r="A5" s="4">
        <v>45547</v>
      </c>
      <c r="B5" s="4" t="s">
        <v>5</v>
      </c>
      <c r="C5" s="5">
        <v>3452</v>
      </c>
      <c r="D5" s="6">
        <v>0.32</v>
      </c>
      <c r="E5" s="5">
        <f t="shared" si="0"/>
        <v>4556.6400000000003</v>
      </c>
    </row>
    <row r="6" spans="1:10" x14ac:dyDescent="0.25">
      <c r="A6" s="4">
        <v>45577</v>
      </c>
      <c r="B6" s="5" t="s">
        <v>7</v>
      </c>
      <c r="C6" s="5">
        <v>3333</v>
      </c>
      <c r="D6" s="6">
        <v>0.22</v>
      </c>
      <c r="E6" s="5">
        <f t="shared" si="0"/>
        <v>4066.26</v>
      </c>
    </row>
    <row r="7" spans="1:10" x14ac:dyDescent="0.25">
      <c r="A7" s="4">
        <v>45577</v>
      </c>
      <c r="B7" s="5" t="s">
        <v>6</v>
      </c>
      <c r="C7" s="5">
        <v>232</v>
      </c>
      <c r="D7" s="6">
        <v>0.33</v>
      </c>
      <c r="E7" s="5">
        <f t="shared" si="0"/>
        <v>308.56</v>
      </c>
    </row>
    <row r="8" spans="1:10" x14ac:dyDescent="0.25">
      <c r="A8" s="4">
        <v>45547</v>
      </c>
      <c r="B8" s="4" t="s">
        <v>5</v>
      </c>
      <c r="C8" s="5">
        <v>-881</v>
      </c>
      <c r="D8" s="6">
        <v>0.3</v>
      </c>
      <c r="E8" s="5">
        <f t="shared" ref="E8:E15" si="1">(C8*D8)+C8</f>
        <v>-1145.3</v>
      </c>
    </row>
    <row r="9" spans="1:10" x14ac:dyDescent="0.25">
      <c r="A9" s="4">
        <v>45577</v>
      </c>
      <c r="B9" s="5" t="s">
        <v>7</v>
      </c>
      <c r="C9" s="5">
        <v>-2491</v>
      </c>
      <c r="D9" s="6">
        <v>0.30499999999999999</v>
      </c>
      <c r="E9" s="5">
        <f t="shared" si="1"/>
        <v>-3250.7550000000001</v>
      </c>
    </row>
    <row r="10" spans="1:10" x14ac:dyDescent="0.25">
      <c r="A10" s="4">
        <v>45577</v>
      </c>
      <c r="B10" s="5" t="s">
        <v>6</v>
      </c>
      <c r="C10" s="5">
        <v>-4101</v>
      </c>
      <c r="D10" s="6">
        <v>0.31</v>
      </c>
      <c r="E10" s="5">
        <f t="shared" si="1"/>
        <v>-5372.3099999999995</v>
      </c>
    </row>
    <row r="11" spans="1:10" x14ac:dyDescent="0.25">
      <c r="A11" s="4">
        <v>45547</v>
      </c>
      <c r="B11" s="4" t="s">
        <v>5</v>
      </c>
      <c r="C11" s="5">
        <v>-5711</v>
      </c>
      <c r="D11" s="6">
        <v>0.315</v>
      </c>
      <c r="E11" s="5">
        <f t="shared" si="1"/>
        <v>-7509.9650000000001</v>
      </c>
    </row>
    <row r="12" spans="1:10" x14ac:dyDescent="0.25">
      <c r="A12" s="4">
        <v>45576</v>
      </c>
      <c r="B12" s="5" t="s">
        <v>7</v>
      </c>
      <c r="C12" s="5">
        <v>-7321</v>
      </c>
      <c r="D12" s="6">
        <v>0.32</v>
      </c>
      <c r="E12" s="5">
        <f t="shared" si="1"/>
        <v>-9663.7200000000012</v>
      </c>
      <c r="F12" t="s">
        <v>13</v>
      </c>
      <c r="G12" t="s">
        <v>14</v>
      </c>
      <c r="I12" t="s">
        <v>15</v>
      </c>
    </row>
    <row r="13" spans="1:10" x14ac:dyDescent="0.25">
      <c r="A13" s="4">
        <v>45547</v>
      </c>
      <c r="B13" s="4" t="s">
        <v>5</v>
      </c>
      <c r="C13" s="5">
        <v>3452</v>
      </c>
      <c r="D13" s="6">
        <v>0.32</v>
      </c>
      <c r="E13" s="5">
        <f t="shared" si="1"/>
        <v>4556.6400000000003</v>
      </c>
    </row>
    <row r="14" spans="1:10" x14ac:dyDescent="0.25">
      <c r="A14" s="4">
        <v>45577</v>
      </c>
      <c r="B14" s="5" t="s">
        <v>7</v>
      </c>
      <c r="C14" s="5">
        <v>3333</v>
      </c>
      <c r="D14" s="6">
        <v>0.22</v>
      </c>
      <c r="E14" s="5">
        <f t="shared" si="1"/>
        <v>4066.26</v>
      </c>
      <c r="F14" t="s">
        <v>5</v>
      </c>
      <c r="G14">
        <f>SUMIF(B3:B7,F14,C3:C7)</f>
        <v>6451</v>
      </c>
      <c r="H14">
        <f>SUMIFS(C3:C7,B3:B7,F14,A3:A7,F15)</f>
        <v>2999</v>
      </c>
    </row>
    <row r="15" spans="1:10" x14ac:dyDescent="0.25">
      <c r="A15" s="4">
        <v>45577</v>
      </c>
      <c r="B15" s="5" t="s">
        <v>6</v>
      </c>
      <c r="C15" s="5">
        <v>232</v>
      </c>
      <c r="D15" s="6">
        <v>0.33</v>
      </c>
      <c r="E15" s="5">
        <f t="shared" si="1"/>
        <v>308.56</v>
      </c>
      <c r="F15" s="1">
        <v>45577</v>
      </c>
    </row>
    <row r="16" spans="1:10" x14ac:dyDescent="0.25">
      <c r="A16" s="4">
        <v>45547</v>
      </c>
      <c r="B16" s="4" t="s">
        <v>5</v>
      </c>
      <c r="C16" s="5">
        <v>-881</v>
      </c>
      <c r="D16" s="6">
        <v>0.3</v>
      </c>
      <c r="E16" s="5">
        <f t="shared" ref="E16:E18" si="2">(C16*D16)+C16</f>
        <v>-1145.3</v>
      </c>
    </row>
    <row r="17" spans="1:7" x14ac:dyDescent="0.25">
      <c r="A17" s="4">
        <v>45577</v>
      </c>
      <c r="B17" s="5" t="s">
        <v>7</v>
      </c>
      <c r="C17" s="5">
        <v>-2491</v>
      </c>
      <c r="D17" s="6">
        <v>0.30499999999999999</v>
      </c>
      <c r="E17" s="5">
        <f t="shared" si="2"/>
        <v>-3250.7550000000001</v>
      </c>
    </row>
    <row r="18" spans="1:7" x14ac:dyDescent="0.25">
      <c r="A18" s="4">
        <v>45577</v>
      </c>
      <c r="B18" s="5" t="s">
        <v>6</v>
      </c>
      <c r="C18" s="5">
        <v>-4101</v>
      </c>
      <c r="D18" s="6">
        <v>0.31</v>
      </c>
      <c r="E18" s="5">
        <f t="shared" si="2"/>
        <v>-5372.3099999999995</v>
      </c>
    </row>
    <row r="19" spans="1:7" x14ac:dyDescent="0.25">
      <c r="F19" t="s">
        <v>17</v>
      </c>
      <c r="G19" t="s">
        <v>18</v>
      </c>
    </row>
    <row r="21" spans="1:7" x14ac:dyDescent="0.25">
      <c r="F21" t="s">
        <v>12</v>
      </c>
      <c r="G21">
        <f>COUNTBLANK(B3:B7)</f>
        <v>0</v>
      </c>
    </row>
    <row r="23" spans="1:7" x14ac:dyDescent="0.25">
      <c r="A23" t="s">
        <v>19</v>
      </c>
    </row>
    <row r="25" spans="1:7" x14ac:dyDescent="0.25">
      <c r="A25" t="s">
        <v>20</v>
      </c>
      <c r="B25" t="s">
        <v>21</v>
      </c>
    </row>
    <row r="26" spans="1:7" x14ac:dyDescent="0.25">
      <c r="A26" t="s">
        <v>23</v>
      </c>
      <c r="B26" t="s">
        <v>22</v>
      </c>
    </row>
    <row r="27" spans="1:7" x14ac:dyDescent="0.25">
      <c r="A27" t="s">
        <v>24</v>
      </c>
      <c r="B27" t="s">
        <v>25</v>
      </c>
    </row>
    <row r="28" spans="1:7" x14ac:dyDescent="0.25">
      <c r="A28" t="s">
        <v>26</v>
      </c>
      <c r="B28" t="s">
        <v>27</v>
      </c>
    </row>
    <row r="29" spans="1:7" x14ac:dyDescent="0.25">
      <c r="A29" t="s">
        <v>28</v>
      </c>
      <c r="B29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2939-8A7B-4A0B-9F66-2CF2B4602BB7}">
  <dimension ref="A1:N11"/>
  <sheetViews>
    <sheetView tabSelected="1" workbookViewId="0">
      <selection activeCell="A4" sqref="A4"/>
    </sheetView>
  </sheetViews>
  <sheetFormatPr defaultRowHeight="15" x14ac:dyDescent="0.25"/>
  <cols>
    <col min="8" max="8" width="22.42578125" bestFit="1" customWidth="1"/>
    <col min="9" max="9" width="23.140625" bestFit="1" customWidth="1"/>
    <col min="10" max="10" width="23.28515625" bestFit="1" customWidth="1"/>
    <col min="11" max="11" width="26.5703125" bestFit="1" customWidth="1"/>
    <col min="12" max="12" width="25" bestFit="1" customWidth="1"/>
    <col min="13" max="13" width="22.42578125" bestFit="1" customWidth="1"/>
    <col min="14" max="14" width="24.7109375" bestFit="1" customWidth="1"/>
  </cols>
  <sheetData>
    <row r="1" spans="1:14" x14ac:dyDescent="0.25">
      <c r="C1" t="s">
        <v>32</v>
      </c>
    </row>
    <row r="2" spans="1:14" x14ac:dyDescent="0.25">
      <c r="C2" t="s">
        <v>30</v>
      </c>
      <c r="F2" t="s">
        <v>31</v>
      </c>
    </row>
    <row r="4" spans="1:14" x14ac:dyDescent="0.25">
      <c r="A4" t="s">
        <v>33</v>
      </c>
    </row>
    <row r="5" spans="1:14" x14ac:dyDescent="0.25">
      <c r="A5">
        <v>12</v>
      </c>
      <c r="G5" t="s">
        <v>34</v>
      </c>
    </row>
    <row r="6" spans="1:14" x14ac:dyDescent="0.25">
      <c r="A6">
        <v>4</v>
      </c>
      <c r="H6" s="7">
        <v>45571</v>
      </c>
      <c r="I6" s="7">
        <v>45572</v>
      </c>
      <c r="J6" s="7">
        <v>45573</v>
      </c>
      <c r="K6" s="7">
        <v>45574</v>
      </c>
      <c r="L6" s="7">
        <v>45575</v>
      </c>
      <c r="M6" s="7">
        <v>45576</v>
      </c>
      <c r="N6" s="7">
        <v>45577</v>
      </c>
    </row>
    <row r="7" spans="1:14" x14ac:dyDescent="0.25">
      <c r="A7">
        <v>5</v>
      </c>
      <c r="D7">
        <f>SUM($A$5+$A$6)</f>
        <v>16</v>
      </c>
      <c r="G7" t="s">
        <v>35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x14ac:dyDescent="0.25">
      <c r="A8">
        <v>23</v>
      </c>
      <c r="D8">
        <f>SUM(A6+A7)</f>
        <v>9</v>
      </c>
      <c r="G8" t="s">
        <v>36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</row>
    <row r="9" spans="1:14" x14ac:dyDescent="0.25">
      <c r="A9">
        <v>23</v>
      </c>
      <c r="D9">
        <f>SUM(A7+A8)</f>
        <v>28</v>
      </c>
      <c r="H9">
        <f>SUM(H7:H8)</f>
        <v>2</v>
      </c>
      <c r="I9">
        <f>SUM(I7:I8)</f>
        <v>0</v>
      </c>
    </row>
    <row r="10" spans="1:14" x14ac:dyDescent="0.25">
      <c r="A10">
        <v>8</v>
      </c>
      <c r="G10" t="s">
        <v>12</v>
      </c>
      <c r="H10">
        <f>SUM(H$7:H$8)</f>
        <v>2</v>
      </c>
      <c r="I10">
        <f>SUM(I$7:I$8)</f>
        <v>0</v>
      </c>
      <c r="J10">
        <f t="shared" ref="I10:N10" si="0">SUM(J7:J8)</f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2</v>
      </c>
    </row>
    <row r="11" spans="1:14" x14ac:dyDescent="0.25">
      <c r="A11">
        <v>3</v>
      </c>
      <c r="H11">
        <f>SUM($H8:$H9)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Intro</vt:lpstr>
      <vt:lpstr>Relative &amp; Abs RefrenceAdd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Kankhedia</dc:creator>
  <cp:lastModifiedBy>Rohit Kankhedia</cp:lastModifiedBy>
  <dcterms:created xsi:type="dcterms:W3CDTF">2024-10-12T06:36:25Z</dcterms:created>
  <dcterms:modified xsi:type="dcterms:W3CDTF">2024-10-12T07:28:23Z</dcterms:modified>
</cp:coreProperties>
</file>