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oachx\EXCEL\Assignments\"/>
    </mc:Choice>
  </mc:AlternateContent>
  <xr:revisionPtr revIDLastSave="0" documentId="13_ncr:1_{651DD476-FDCC-41BA-B898-75C7222146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4" i="2"/>
  <c r="S5" i="2" a="1"/>
  <c r="S5" i="2" s="1"/>
  <c r="S6" i="2" a="1"/>
  <c r="S6" i="2"/>
  <c r="S7" i="2" a="1"/>
  <c r="S7" i="2" s="1"/>
  <c r="S8" i="2" a="1"/>
  <c r="S8" i="2"/>
  <c r="S9" i="2" a="1"/>
  <c r="S9" i="2" s="1"/>
  <c r="S10" i="2" a="1"/>
  <c r="S10" i="2"/>
  <c r="S11" i="2" a="1"/>
  <c r="S11" i="2" s="1"/>
  <c r="S12" i="2" a="1"/>
  <c r="S12" i="2"/>
  <c r="S13" i="2" a="1"/>
  <c r="S13" i="2" s="1"/>
  <c r="S14" i="2" a="1"/>
  <c r="S14" i="2"/>
  <c r="S15" i="2" a="1"/>
  <c r="S15" i="2" s="1"/>
  <c r="S16" i="2" a="1"/>
  <c r="S16" i="2"/>
  <c r="S17" i="2" a="1"/>
  <c r="S17" i="2" s="1"/>
  <c r="S18" i="2" a="1"/>
  <c r="S18" i="2"/>
  <c r="S19" i="2" a="1"/>
  <c r="S19" i="2" s="1"/>
  <c r="S20" i="2" a="1"/>
  <c r="S20" i="2"/>
  <c r="S21" i="2" a="1"/>
  <c r="S21" i="2" s="1"/>
  <c r="S22" i="2" a="1"/>
  <c r="S22" i="2"/>
  <c r="S23" i="2" a="1"/>
  <c r="S23" i="2" s="1"/>
  <c r="S24" i="2" a="1"/>
  <c r="S24" i="2"/>
  <c r="S25" i="2" a="1"/>
  <c r="S25" i="2" s="1"/>
  <c r="S26" i="2" a="1"/>
  <c r="S26" i="2"/>
  <c r="S27" i="2" a="1"/>
  <c r="S27" i="2" s="1"/>
  <c r="S28" i="2" a="1"/>
  <c r="S28" i="2"/>
  <c r="S29" i="2" a="1"/>
  <c r="S29" i="2" s="1"/>
  <c r="S30" i="2" a="1"/>
  <c r="S30" i="2"/>
  <c r="S31" i="2" a="1"/>
  <c r="S31" i="2" s="1"/>
  <c r="S32" i="2" a="1"/>
  <c r="S32" i="2"/>
  <c r="S33" i="2" a="1"/>
  <c r="S33" i="2" s="1"/>
  <c r="S34" i="2" a="1"/>
  <c r="S34" i="2"/>
  <c r="S35" i="2" a="1"/>
  <c r="S35" i="2" s="1"/>
  <c r="S36" i="2" a="1"/>
  <c r="S36" i="2"/>
  <c r="S37" i="2" a="1"/>
  <c r="S37" i="2" s="1"/>
  <c r="S38" i="2" a="1"/>
  <c r="S38" i="2"/>
  <c r="S39" i="2" a="1"/>
  <c r="S39" i="2" s="1"/>
  <c r="S40" i="2" a="1"/>
  <c r="S40" i="2"/>
  <c r="S41" i="2" a="1"/>
  <c r="S41" i="2" s="1"/>
  <c r="S42" i="2" a="1"/>
  <c r="S42" i="2"/>
  <c r="S43" i="2" a="1"/>
  <c r="S43" i="2" s="1"/>
  <c r="S44" i="2" a="1"/>
  <c r="S44" i="2"/>
  <c r="S45" i="2" a="1"/>
  <c r="S45" i="2" s="1"/>
  <c r="S46" i="2" a="1"/>
  <c r="S46" i="2"/>
  <c r="S47" i="2" a="1"/>
  <c r="S47" i="2" s="1"/>
  <c r="S48" i="2" a="1"/>
  <c r="S48" i="2"/>
  <c r="S49" i="2" a="1"/>
  <c r="S49" i="2" s="1"/>
  <c r="S50" i="2" a="1"/>
  <c r="S50" i="2"/>
  <c r="S51" i="2" a="1"/>
  <c r="S51" i="2" s="1"/>
  <c r="S52" i="2" a="1"/>
  <c r="S52" i="2"/>
  <c r="S53" i="2" a="1"/>
  <c r="S53" i="2" s="1"/>
  <c r="S54" i="2" a="1"/>
  <c r="S54" i="2"/>
  <c r="S55" i="2" a="1"/>
  <c r="S55" i="2" s="1"/>
  <c r="S56" i="2" a="1"/>
  <c r="S56" i="2"/>
  <c r="S57" i="2" a="1"/>
  <c r="S57" i="2" s="1"/>
  <c r="S58" i="2" a="1"/>
  <c r="S58" i="2"/>
  <c r="S59" i="2" a="1"/>
  <c r="S59" i="2" s="1"/>
  <c r="S60" i="2" a="1"/>
  <c r="S60" i="2"/>
  <c r="S61" i="2" a="1"/>
  <c r="S61" i="2" s="1"/>
  <c r="S62" i="2" a="1"/>
  <c r="S62" i="2"/>
  <c r="S63" i="2" a="1"/>
  <c r="S63" i="2" s="1"/>
  <c r="S64" i="2" a="1"/>
  <c r="S64" i="2"/>
  <c r="S65" i="2" a="1"/>
  <c r="S65" i="2" s="1"/>
  <c r="S66" i="2" a="1"/>
  <c r="S66" i="2"/>
  <c r="S67" i="2" a="1"/>
  <c r="S67" i="2" s="1"/>
  <c r="S68" i="2" a="1"/>
  <c r="S68" i="2"/>
  <c r="S69" i="2" a="1"/>
  <c r="S69" i="2" s="1"/>
  <c r="S70" i="2" a="1"/>
  <c r="S70" i="2"/>
  <c r="S71" i="2" a="1"/>
  <c r="S71" i="2" s="1"/>
  <c r="S72" i="2" a="1"/>
  <c r="S72" i="2"/>
  <c r="S73" i="2" a="1"/>
  <c r="S73" i="2" s="1"/>
  <c r="S74" i="2" a="1"/>
  <c r="S74" i="2"/>
  <c r="S75" i="2" a="1"/>
  <c r="S75" i="2" s="1"/>
  <c r="S76" i="2" a="1"/>
  <c r="S76" i="2"/>
  <c r="S77" i="2" a="1"/>
  <c r="S77" i="2" s="1"/>
  <c r="S78" i="2" a="1"/>
  <c r="S78" i="2"/>
  <c r="S79" i="2" a="1"/>
  <c r="S79" i="2" s="1"/>
  <c r="S80" i="2" a="1"/>
  <c r="S80" i="2"/>
  <c r="S81" i="2" a="1"/>
  <c r="S81" i="2" s="1"/>
  <c r="S82" i="2" a="1"/>
  <c r="S82" i="2"/>
  <c r="S83" i="2" a="1"/>
  <c r="S83" i="2" s="1"/>
  <c r="S84" i="2" a="1"/>
  <c r="S84" i="2"/>
  <c r="S85" i="2" a="1"/>
  <c r="S85" i="2" s="1"/>
  <c r="S86" i="2" a="1"/>
  <c r="S86" i="2"/>
  <c r="S87" i="2" a="1"/>
  <c r="S87" i="2" s="1"/>
  <c r="S88" i="2" a="1"/>
  <c r="S88" i="2"/>
  <c r="S89" i="2" a="1"/>
  <c r="S89" i="2" s="1"/>
  <c r="S90" i="2" a="1"/>
  <c r="S90" i="2"/>
  <c r="S91" i="2" a="1"/>
  <c r="S91" i="2" s="1"/>
  <c r="S92" i="2" a="1"/>
  <c r="S92" i="2"/>
  <c r="S93" i="2" a="1"/>
  <c r="S93" i="2" s="1"/>
  <c r="S94" i="2" a="1"/>
  <c r="S94" i="2"/>
  <c r="S95" i="2" a="1"/>
  <c r="S95" i="2" s="1"/>
  <c r="S96" i="2" a="1"/>
  <c r="S96" i="2"/>
  <c r="S97" i="2" a="1"/>
  <c r="S97" i="2" s="1"/>
  <c r="S98" i="2" a="1"/>
  <c r="S98" i="2"/>
  <c r="S99" i="2" a="1"/>
  <c r="S99" i="2" s="1"/>
  <c r="S100" i="2" a="1"/>
  <c r="S100" i="2"/>
  <c r="S101" i="2" a="1"/>
  <c r="S101" i="2" s="1"/>
  <c r="S102" i="2" a="1"/>
  <c r="S102" i="2"/>
  <c r="S103" i="2" a="1"/>
  <c r="S103" i="2" s="1"/>
  <c r="S104" i="2" a="1"/>
  <c r="S104" i="2"/>
  <c r="S105" i="2" a="1"/>
  <c r="S105" i="2" s="1"/>
  <c r="S106" i="2" a="1"/>
  <c r="S106" i="2"/>
  <c r="S107" i="2" a="1"/>
  <c r="S107" i="2" s="1"/>
  <c r="S108" i="2" a="1"/>
  <c r="S108" i="2"/>
  <c r="S109" i="2" a="1"/>
  <c r="S109" i="2" s="1"/>
  <c r="S110" i="2" a="1"/>
  <c r="S110" i="2"/>
  <c r="S111" i="2" a="1"/>
  <c r="S111" i="2" s="1"/>
  <c r="S112" i="2" a="1"/>
  <c r="S112" i="2"/>
  <c r="S113" i="2" a="1"/>
  <c r="S113" i="2" s="1"/>
  <c r="S114" i="2" a="1"/>
  <c r="S114" i="2"/>
  <c r="S115" i="2" a="1"/>
  <c r="S115" i="2" s="1"/>
  <c r="S116" i="2" a="1"/>
  <c r="S116" i="2"/>
  <c r="S117" i="2" a="1"/>
  <c r="S117" i="2" s="1"/>
  <c r="S118" i="2" a="1"/>
  <c r="S118" i="2"/>
  <c r="S119" i="2" a="1"/>
  <c r="S119" i="2" s="1"/>
  <c r="S120" i="2" a="1"/>
  <c r="S120" i="2"/>
  <c r="S121" i="2" a="1"/>
  <c r="S121" i="2" s="1"/>
  <c r="S122" i="2" a="1"/>
  <c r="S122" i="2"/>
  <c r="S123" i="2" a="1"/>
  <c r="S123" i="2" s="1"/>
  <c r="S124" i="2" a="1"/>
  <c r="S124" i="2"/>
  <c r="S125" i="2" a="1"/>
  <c r="S125" i="2" s="1"/>
  <c r="S126" i="2" a="1"/>
  <c r="S126" i="2"/>
  <c r="S127" i="2" a="1"/>
  <c r="S127" i="2" s="1"/>
  <c r="S128" i="2" a="1"/>
  <c r="S128" i="2"/>
  <c r="S129" i="2" a="1"/>
  <c r="S129" i="2" s="1"/>
  <c r="S130" i="2" a="1"/>
  <c r="S130" i="2"/>
  <c r="S131" i="2" a="1"/>
  <c r="S131" i="2" s="1"/>
  <c r="S132" i="2" a="1"/>
  <c r="S132" i="2"/>
  <c r="S133" i="2" a="1"/>
  <c r="S133" i="2" s="1"/>
  <c r="S134" i="2" a="1"/>
  <c r="S134" i="2"/>
  <c r="S135" i="2" a="1"/>
  <c r="S135" i="2" s="1"/>
  <c r="S136" i="2" a="1"/>
  <c r="S136" i="2"/>
  <c r="S137" i="2" a="1"/>
  <c r="S137" i="2" s="1"/>
  <c r="S138" i="2" a="1"/>
  <c r="S138" i="2"/>
  <c r="S139" i="2" a="1"/>
  <c r="S139" i="2" s="1"/>
  <c r="S140" i="2" a="1"/>
  <c r="S140" i="2"/>
  <c r="S141" i="2" a="1"/>
  <c r="S141" i="2" s="1"/>
  <c r="S142" i="2" a="1"/>
  <c r="S142" i="2"/>
  <c r="S143" i="2" a="1"/>
  <c r="S143" i="2" s="1"/>
  <c r="S144" i="2" a="1"/>
  <c r="S144" i="2"/>
  <c r="S145" i="2" a="1"/>
  <c r="S145" i="2" s="1"/>
  <c r="S146" i="2" a="1"/>
  <c r="S146" i="2"/>
  <c r="S147" i="2" a="1"/>
  <c r="S147" i="2" s="1"/>
  <c r="S148" i="2" a="1"/>
  <c r="S148" i="2"/>
  <c r="S149" i="2" a="1"/>
  <c r="S149" i="2" s="1"/>
  <c r="S4" i="2" a="1"/>
  <c r="S4" i="2" s="1"/>
  <c r="R4" i="2"/>
  <c r="Q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<sst xmlns="http://schemas.openxmlformats.org/spreadsheetml/2006/main" count="1805" uniqueCount="721">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</sst>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B13" sqref="B13"/>
    </sheetView>
  </sheetViews>
  <sheetFormatPr defaultColWidth="14.44140625" defaultRowHeight="15" customHeight="1" x14ac:dyDescent="0.3"/>
  <cols>
    <col min="1" max="1" width="18.5546875" customWidth="1"/>
    <col min="2" max="2" width="47.33203125" customWidth="1"/>
    <col min="3" max="3" width="21.5546875" customWidth="1"/>
  </cols>
  <sheetData>
    <row r="1" spans="1:3" x14ac:dyDescent="0.3">
      <c r="A1" s="20" t="s">
        <v>0</v>
      </c>
      <c r="B1" s="21"/>
      <c r="C1" s="21"/>
    </row>
    <row r="2" spans="1:3" x14ac:dyDescent="0.3">
      <c r="A2" s="1"/>
      <c r="B2" s="1"/>
      <c r="C2" s="1"/>
    </row>
    <row r="3" spans="1:3" x14ac:dyDescent="0.3">
      <c r="A3" s="2"/>
      <c r="B3" s="2" t="s">
        <v>1</v>
      </c>
      <c r="C3" s="2" t="s">
        <v>2</v>
      </c>
    </row>
    <row r="4" spans="1:3" x14ac:dyDescent="0.3">
      <c r="A4" s="3" t="s">
        <v>3</v>
      </c>
      <c r="B4" s="4" t="s">
        <v>4</v>
      </c>
      <c r="C4" s="4" t="s">
        <v>5</v>
      </c>
    </row>
    <row r="5" spans="1:3" x14ac:dyDescent="0.3">
      <c r="A5" s="3" t="s">
        <v>6</v>
      </c>
      <c r="B5" s="4" t="s">
        <v>7</v>
      </c>
      <c r="C5" s="4" t="s">
        <v>8</v>
      </c>
    </row>
    <row r="6" spans="1:3" x14ac:dyDescent="0.3">
      <c r="A6" s="3" t="s">
        <v>9</v>
      </c>
      <c r="B6" s="4" t="s">
        <v>10</v>
      </c>
      <c r="C6" s="4" t="s">
        <v>11</v>
      </c>
    </row>
    <row r="7" spans="1:3" x14ac:dyDescent="0.3">
      <c r="A7" s="3" t="s">
        <v>12</v>
      </c>
      <c r="B7" s="4" t="s">
        <v>13</v>
      </c>
      <c r="C7" s="4" t="s">
        <v>14</v>
      </c>
    </row>
    <row r="8" spans="1:3" x14ac:dyDescent="0.3">
      <c r="A8" s="3" t="s">
        <v>15</v>
      </c>
      <c r="B8" s="4" t="s">
        <v>13</v>
      </c>
      <c r="C8" s="4" t="s">
        <v>16</v>
      </c>
    </row>
    <row r="9" spans="1:3" x14ac:dyDescent="0.3">
      <c r="A9" s="3" t="s">
        <v>17</v>
      </c>
      <c r="B9" s="4" t="s">
        <v>18</v>
      </c>
      <c r="C9" s="4" t="s">
        <v>19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5" t="s">
        <v>20</v>
      </c>
      <c r="B13" s="6" t="s">
        <v>21</v>
      </c>
      <c r="C13" s="1"/>
    </row>
    <row r="14" spans="1:3" x14ac:dyDescent="0.3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F1" workbookViewId="0">
      <selection activeCell="N3" sqref="N1:N1048576"/>
    </sheetView>
  </sheetViews>
  <sheetFormatPr defaultColWidth="14.44140625" defaultRowHeight="15" customHeight="1" x14ac:dyDescent="0.3"/>
  <cols>
    <col min="1" max="1" width="11" customWidth="1"/>
    <col min="2" max="2" width="19.44140625" customWidth="1"/>
    <col min="3" max="3" width="22.5546875" customWidth="1"/>
    <col min="4" max="4" width="18.88671875" customWidth="1"/>
    <col min="5" max="5" width="16" customWidth="1"/>
    <col min="6" max="6" width="18.3320312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109375" customWidth="1"/>
    <col min="12" max="12" width="22.88671875" customWidth="1"/>
    <col min="13" max="13" width="12.44140625" customWidth="1"/>
    <col min="14" max="14" width="10.33203125" customWidth="1"/>
    <col min="15" max="15" width="9.6640625" customWidth="1"/>
    <col min="16" max="16" width="14.5546875" customWidth="1"/>
    <col min="17" max="17" width="14.6640625" customWidth="1"/>
    <col min="18" max="18" width="18.5546875" bestFit="1" customWidth="1"/>
    <col min="19" max="19" width="14.6640625" customWidth="1"/>
    <col min="20" max="21" width="19" customWidth="1"/>
    <col min="22" max="22" width="14.6640625" customWidth="1"/>
    <col min="23" max="33" width="8.6640625" customWidth="1"/>
  </cols>
  <sheetData>
    <row r="1" spans="1:33" ht="36" customHeight="1" x14ac:dyDescent="0.3">
      <c r="A1" s="22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3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3" t="s">
        <v>6</v>
      </c>
      <c r="S3" s="12" t="s">
        <v>9</v>
      </c>
      <c r="T3" s="12" t="s">
        <v>12</v>
      </c>
      <c r="U3" s="12" t="s">
        <v>15</v>
      </c>
      <c r="V3" s="12" t="s">
        <v>17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3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15" t="str">
        <f>IF(N4="Very Poor","Terminate","NonTerminate")</f>
        <v>Terminate</v>
      </c>
      <c r="R4" s="18" t="str">
        <f>IF(N4="Very Good","5%","Need Improvement")</f>
        <v>Need Improvement</v>
      </c>
      <c r="S4" s="15" t="str" cm="1">
        <f t="array" ref="S4">_xlfn.IFS(Logical!P4&lt;40000,"Low",P4&lt;80000,"Mid",Logical!P4&gt;80000,"High")</f>
        <v>High</v>
      </c>
      <c r="T4" s="15" t="str">
        <f>IF(AND(L4="HR",I4="Mumbai"),"Work From Home","WorkFromOffice")</f>
        <v>WorkFromOffice</v>
      </c>
      <c r="U4" s="15" t="str">
        <f>IF(OR(L4="FINANCE",L4="HR"),"Work From Home","work From Office")</f>
        <v>Work From Home</v>
      </c>
      <c r="V4" s="19" t="str">
        <f>IF(N4="Very Good",15%,IF(N4="Good",12%,IF(N4="Average",10%,"Not Applicable")))</f>
        <v>Not Applicable</v>
      </c>
      <c r="W4" s="10"/>
      <c r="X4" s="19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15" t="str">
        <f t="shared" ref="Q5:Q68" si="0">IF(N5="Very Poor","Terminate","NonTerminate")</f>
        <v>NonTerminate</v>
      </c>
      <c r="R5" s="18" t="str">
        <f t="shared" ref="R5:R68" si="1">IF(N5="Very Good","5%","Need Improvement")</f>
        <v>Need Improvement</v>
      </c>
      <c r="S5" s="15" t="str" cm="1">
        <f t="array" ref="S5">_xlfn.IFS(Logical!P5&lt;40000,"Low",P5&lt;80000,"Mid",Logical!P5&gt;80000,"High")</f>
        <v>Low</v>
      </c>
      <c r="T5" s="15" t="str">
        <f t="shared" ref="T5:T68" si="2">IF(AND(L5="HR",I5="Mumbai"),"Work From Home","WorkFromOffice")</f>
        <v>WorkFromOffice</v>
      </c>
      <c r="U5" s="15" t="str">
        <f t="shared" ref="U5:U68" si="3">IF(OR(L5="FINANCE",L5="HR"),"Work From Home","work From Office")</f>
        <v>Work From Home</v>
      </c>
      <c r="V5" s="19">
        <f t="shared" ref="V5:V68" si="4">IF(N5="Very Good",15%,IF(N5="Good",12%,IF(N5="Average",10%,"Not Applicable")))</f>
        <v>0.12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15" t="str">
        <f t="shared" si="0"/>
        <v>Terminate</v>
      </c>
      <c r="R6" s="18" t="str">
        <f t="shared" si="1"/>
        <v>Need Improvement</v>
      </c>
      <c r="S6" s="15" t="str" cm="1">
        <f t="array" ref="S6">_xlfn.IFS(Logical!P6&lt;40000,"Low",P6&lt;80000,"Mid",Logical!P6&gt;80000,"High")</f>
        <v>High</v>
      </c>
      <c r="T6" s="15" t="str">
        <f t="shared" si="2"/>
        <v>Work From Home</v>
      </c>
      <c r="U6" s="15" t="str">
        <f t="shared" si="3"/>
        <v>Work From Home</v>
      </c>
      <c r="V6" s="19" t="str">
        <f t="shared" si="4"/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15" t="str">
        <f t="shared" si="0"/>
        <v>NonTerminate</v>
      </c>
      <c r="R7" s="18" t="str">
        <f t="shared" si="1"/>
        <v>Need Improvement</v>
      </c>
      <c r="S7" s="15" t="str" cm="1">
        <f t="array" ref="S7">_xlfn.IFS(Logical!P7&lt;40000,"Low",P7&lt;80000,"Mid",Logical!P7&gt;80000,"High")</f>
        <v>High</v>
      </c>
      <c r="T7" s="15" t="str">
        <f t="shared" si="2"/>
        <v>WorkFromOffice</v>
      </c>
      <c r="U7" s="15" t="str">
        <f t="shared" si="3"/>
        <v>Work From Home</v>
      </c>
      <c r="V7" s="19">
        <f t="shared" si="4"/>
        <v>0.12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25710.120000000003</v>
      </c>
      <c r="Q8" s="15" t="str">
        <f t="shared" si="0"/>
        <v>NonTerminate</v>
      </c>
      <c r="R8" s="18" t="str">
        <f t="shared" si="1"/>
        <v>Need Improvement</v>
      </c>
      <c r="S8" s="15" t="str" cm="1">
        <f t="array" ref="S8">_xlfn.IFS(Logical!P8&lt;40000,"Low",P8&lt;80000,"Mid",Logical!P8&gt;80000,"High")</f>
        <v>Low</v>
      </c>
      <c r="T8" s="15" t="str">
        <f t="shared" si="2"/>
        <v>WorkFromOffice</v>
      </c>
      <c r="U8" s="15" t="str">
        <f t="shared" si="3"/>
        <v>work From Office</v>
      </c>
      <c r="V8" s="19" t="str">
        <f t="shared" si="4"/>
        <v>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15" t="str">
        <f t="shared" si="0"/>
        <v>NonTerminate</v>
      </c>
      <c r="R9" s="18" t="str">
        <f t="shared" si="1"/>
        <v>Need Improvement</v>
      </c>
      <c r="S9" s="15" t="str" cm="1">
        <f t="array" ref="S9">_xlfn.IFS(Logical!P9&lt;40000,"Low",P9&lt;80000,"Mid",Logical!P9&gt;80000,"High")</f>
        <v>High</v>
      </c>
      <c r="T9" s="15" t="str">
        <f t="shared" si="2"/>
        <v>WorkFromOffice</v>
      </c>
      <c r="U9" s="15" t="str">
        <f t="shared" si="3"/>
        <v>Work From Home</v>
      </c>
      <c r="V9" s="19">
        <f t="shared" si="4"/>
        <v>0.1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15" t="str">
        <f t="shared" si="0"/>
        <v>Terminate</v>
      </c>
      <c r="R10" s="18" t="str">
        <f t="shared" si="1"/>
        <v>Need Improvement</v>
      </c>
      <c r="S10" s="15" t="str" cm="1">
        <f t="array" ref="S10">_xlfn.IFS(Logical!P10&lt;40000,"Low",P10&lt;80000,"Mid",Logical!P10&gt;80000,"High")</f>
        <v>High</v>
      </c>
      <c r="T10" s="15" t="str">
        <f t="shared" si="2"/>
        <v>WorkFromOffice</v>
      </c>
      <c r="U10" s="15" t="str">
        <f t="shared" si="3"/>
        <v>work From Office</v>
      </c>
      <c r="V10" s="19" t="str">
        <f t="shared" si="4"/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15" t="str">
        <f t="shared" si="0"/>
        <v>NonTerminate</v>
      </c>
      <c r="R11" s="18" t="str">
        <f t="shared" si="1"/>
        <v>Need Improvement</v>
      </c>
      <c r="S11" s="15" t="str" cm="1">
        <f t="array" ref="S11">_xlfn.IFS(Logical!P11&lt;40000,"Low",P11&lt;80000,"Mid",Logical!P11&gt;80000,"High")</f>
        <v>High</v>
      </c>
      <c r="T11" s="15" t="str">
        <f t="shared" si="2"/>
        <v>WorkFromOffice</v>
      </c>
      <c r="U11" s="15" t="str">
        <f t="shared" si="3"/>
        <v>work From Office</v>
      </c>
      <c r="V11" s="19">
        <f t="shared" si="4"/>
        <v>0.12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15" t="str">
        <f t="shared" si="0"/>
        <v>NonTerminate</v>
      </c>
      <c r="R12" s="18" t="str">
        <f t="shared" si="1"/>
        <v>Need Improvement</v>
      </c>
      <c r="S12" s="15" t="str" cm="1">
        <f t="array" ref="S12">_xlfn.IFS(Logical!P12&lt;40000,"Low",P12&lt;80000,"Mid",Logical!P12&gt;80000,"High")</f>
        <v>Mid</v>
      </c>
      <c r="T12" s="15" t="str">
        <f t="shared" si="2"/>
        <v>WorkFromOffice</v>
      </c>
      <c r="U12" s="15" t="str">
        <f t="shared" si="3"/>
        <v>work From Office</v>
      </c>
      <c r="V12" s="19" t="str">
        <f t="shared" si="4"/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15" t="str">
        <f t="shared" si="0"/>
        <v>Terminate</v>
      </c>
      <c r="R13" s="18" t="str">
        <f t="shared" si="1"/>
        <v>Need Improvement</v>
      </c>
      <c r="S13" s="15" t="str" cm="1">
        <f t="array" ref="S13">_xlfn.IFS(Logical!P13&lt;40000,"Low",P13&lt;80000,"Mid",Logical!P13&gt;80000,"High")</f>
        <v>High</v>
      </c>
      <c r="T13" s="15" t="str">
        <f t="shared" si="2"/>
        <v>Work From Home</v>
      </c>
      <c r="U13" s="15" t="str">
        <f t="shared" si="3"/>
        <v>Work From Home</v>
      </c>
      <c r="V13" s="19" t="str">
        <f t="shared" si="4"/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15" t="str">
        <f t="shared" si="0"/>
        <v>NonTerminate</v>
      </c>
      <c r="R14" s="18" t="str">
        <f t="shared" si="1"/>
        <v>Need Improvement</v>
      </c>
      <c r="S14" s="15" t="str" cm="1">
        <f t="array" ref="S14">_xlfn.IFS(Logical!P14&lt;40000,"Low",P14&lt;80000,"Mid",Logical!P14&gt;80000,"High")</f>
        <v>High</v>
      </c>
      <c r="T14" s="15" t="str">
        <f t="shared" si="2"/>
        <v>WorkFromOffice</v>
      </c>
      <c r="U14" s="15" t="str">
        <f t="shared" si="3"/>
        <v>work From Office</v>
      </c>
      <c r="V14" s="19">
        <f t="shared" si="4"/>
        <v>0.1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15" t="str">
        <f t="shared" si="0"/>
        <v>Terminate</v>
      </c>
      <c r="R15" s="18" t="str">
        <f t="shared" si="1"/>
        <v>Need Improvement</v>
      </c>
      <c r="S15" s="15" t="str" cm="1">
        <f t="array" ref="S15">_xlfn.IFS(Logical!P15&lt;40000,"Low",P15&lt;80000,"Mid",Logical!P15&gt;80000,"High")</f>
        <v>High</v>
      </c>
      <c r="T15" s="15" t="str">
        <f t="shared" si="2"/>
        <v>WorkFromOffice</v>
      </c>
      <c r="U15" s="15" t="str">
        <f t="shared" si="3"/>
        <v>work From Office</v>
      </c>
      <c r="V15" s="19" t="str">
        <f t="shared" si="4"/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15" t="str">
        <f t="shared" si="0"/>
        <v>Terminate</v>
      </c>
      <c r="R16" s="18" t="str">
        <f t="shared" si="1"/>
        <v>Need Improvement</v>
      </c>
      <c r="S16" s="15" t="str" cm="1">
        <f t="array" ref="S16">_xlfn.IFS(Logical!P16&lt;40000,"Low",P16&lt;80000,"Mid",Logical!P16&gt;80000,"High")</f>
        <v>High</v>
      </c>
      <c r="T16" s="15" t="str">
        <f t="shared" si="2"/>
        <v>WorkFromOffice</v>
      </c>
      <c r="U16" s="15" t="str">
        <f t="shared" si="3"/>
        <v>work From Office</v>
      </c>
      <c r="V16" s="19" t="str">
        <f t="shared" si="4"/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15" t="str">
        <f t="shared" si="0"/>
        <v>Terminate</v>
      </c>
      <c r="R17" s="18" t="str">
        <f t="shared" si="1"/>
        <v>Need Improvement</v>
      </c>
      <c r="S17" s="15" t="str" cm="1">
        <f t="array" ref="S17">_xlfn.IFS(Logical!P17&lt;40000,"Low",P17&lt;80000,"Mid",Logical!P17&gt;80000,"High")</f>
        <v>High</v>
      </c>
      <c r="T17" s="15" t="str">
        <f t="shared" si="2"/>
        <v>WorkFromOffice</v>
      </c>
      <c r="U17" s="15" t="str">
        <f t="shared" si="3"/>
        <v>work From Office</v>
      </c>
      <c r="V17" s="19" t="str">
        <f t="shared" si="4"/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15" t="str">
        <f t="shared" si="0"/>
        <v>NonTerminate</v>
      </c>
      <c r="R18" s="18" t="str">
        <f t="shared" si="1"/>
        <v>Need Improvement</v>
      </c>
      <c r="S18" s="15" t="str" cm="1">
        <f t="array" ref="S18">_xlfn.IFS(Logical!P18&lt;40000,"Low",P18&lt;80000,"Mid",Logical!P18&gt;80000,"High")</f>
        <v>High</v>
      </c>
      <c r="T18" s="15" t="str">
        <f t="shared" si="2"/>
        <v>WorkFromOffice</v>
      </c>
      <c r="U18" s="15" t="str">
        <f t="shared" si="3"/>
        <v>work From Office</v>
      </c>
      <c r="V18" s="19">
        <f t="shared" si="4"/>
        <v>0.12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15" t="str">
        <f t="shared" si="0"/>
        <v>NonTerminate</v>
      </c>
      <c r="R19" s="18" t="str">
        <f t="shared" si="1"/>
        <v>5%</v>
      </c>
      <c r="S19" s="15" t="str" cm="1">
        <f t="array" ref="S19">_xlfn.IFS(Logical!P19&lt;40000,"Low",P19&lt;80000,"Mid",Logical!P19&gt;80000,"High")</f>
        <v>High</v>
      </c>
      <c r="T19" s="15" t="str">
        <f t="shared" si="2"/>
        <v>WorkFromOffice</v>
      </c>
      <c r="U19" s="15" t="str">
        <f t="shared" si="3"/>
        <v>Work From Home</v>
      </c>
      <c r="V19" s="19">
        <f t="shared" si="4"/>
        <v>0.15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15" t="str">
        <f t="shared" si="0"/>
        <v>Terminate</v>
      </c>
      <c r="R20" s="18" t="str">
        <f t="shared" si="1"/>
        <v>Need Improvement</v>
      </c>
      <c r="S20" s="15" t="str" cm="1">
        <f t="array" ref="S20">_xlfn.IFS(Logical!P20&lt;40000,"Low",P20&lt;80000,"Mid",Logical!P20&gt;80000,"High")</f>
        <v>Low</v>
      </c>
      <c r="T20" s="15" t="str">
        <f t="shared" si="2"/>
        <v>WorkFromOffice</v>
      </c>
      <c r="U20" s="15" t="str">
        <f t="shared" si="3"/>
        <v>work From Office</v>
      </c>
      <c r="V20" s="19" t="str">
        <f t="shared" si="4"/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15" t="str">
        <f t="shared" si="0"/>
        <v>NonTerminate</v>
      </c>
      <c r="R21" s="18" t="str">
        <f t="shared" si="1"/>
        <v>Need Improvement</v>
      </c>
      <c r="S21" s="15" t="str" cm="1">
        <f t="array" ref="S21">_xlfn.IFS(Logical!P21&lt;40000,"Low",P21&lt;80000,"Mid",Logical!P21&gt;80000,"High")</f>
        <v>High</v>
      </c>
      <c r="T21" s="15" t="str">
        <f t="shared" si="2"/>
        <v>WorkFromOffice</v>
      </c>
      <c r="U21" s="15" t="str">
        <f t="shared" si="3"/>
        <v>Work From Home</v>
      </c>
      <c r="V21" s="19">
        <f t="shared" si="4"/>
        <v>0.12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15" t="str">
        <f t="shared" si="0"/>
        <v>NonTerminate</v>
      </c>
      <c r="R22" s="18" t="str">
        <f t="shared" si="1"/>
        <v>Need Improvement</v>
      </c>
      <c r="S22" s="15" t="str" cm="1">
        <f t="array" ref="S22">_xlfn.IFS(Logical!P22&lt;40000,"Low",P22&lt;80000,"Mid",Logical!P22&gt;80000,"High")</f>
        <v>High</v>
      </c>
      <c r="T22" s="15" t="str">
        <f t="shared" si="2"/>
        <v>WorkFromOffice</v>
      </c>
      <c r="U22" s="15" t="str">
        <f t="shared" si="3"/>
        <v>work From Office</v>
      </c>
      <c r="V22" s="19" t="str">
        <f t="shared" si="4"/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15" t="str">
        <f t="shared" si="0"/>
        <v>NonTerminate</v>
      </c>
      <c r="R23" s="18" t="str">
        <f t="shared" si="1"/>
        <v>Need Improvement</v>
      </c>
      <c r="S23" s="15" t="str" cm="1">
        <f t="array" ref="S23">_xlfn.IFS(Logical!P23&lt;40000,"Low",P23&lt;80000,"Mid",Logical!P23&gt;80000,"High")</f>
        <v>High</v>
      </c>
      <c r="T23" s="15" t="str">
        <f t="shared" si="2"/>
        <v>WorkFromOffice</v>
      </c>
      <c r="U23" s="15" t="str">
        <f t="shared" si="3"/>
        <v>work From Office</v>
      </c>
      <c r="V23" s="19" t="str">
        <f t="shared" si="4"/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15" t="str">
        <f t="shared" si="0"/>
        <v>Terminate</v>
      </c>
      <c r="R24" s="18" t="str">
        <f t="shared" si="1"/>
        <v>Need Improvement</v>
      </c>
      <c r="S24" s="15" t="str" cm="1">
        <f t="array" ref="S24">_xlfn.IFS(Logical!P24&lt;40000,"Low",P24&lt;80000,"Mid",Logical!P24&gt;80000,"High")</f>
        <v>High</v>
      </c>
      <c r="T24" s="15" t="str">
        <f t="shared" si="2"/>
        <v>WorkFromOffice</v>
      </c>
      <c r="U24" s="15" t="str">
        <f t="shared" si="3"/>
        <v>work From Office</v>
      </c>
      <c r="V24" s="19" t="str">
        <f t="shared" si="4"/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15" t="str">
        <f t="shared" si="0"/>
        <v>NonTerminate</v>
      </c>
      <c r="R25" s="18" t="str">
        <f t="shared" si="1"/>
        <v>Need Improvement</v>
      </c>
      <c r="S25" s="15" t="str" cm="1">
        <f t="array" ref="S25">_xlfn.IFS(Logical!P25&lt;40000,"Low",P25&lt;80000,"Mid",Logical!P25&gt;80000,"High")</f>
        <v>Low</v>
      </c>
      <c r="T25" s="15" t="str">
        <f t="shared" si="2"/>
        <v>WorkFromOffice</v>
      </c>
      <c r="U25" s="15" t="str">
        <f t="shared" si="3"/>
        <v>work From Office</v>
      </c>
      <c r="V25" s="19">
        <f t="shared" si="4"/>
        <v>0.12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15" t="str">
        <f t="shared" si="0"/>
        <v>NonTerminate</v>
      </c>
      <c r="R26" s="18" t="str">
        <f t="shared" si="1"/>
        <v>Need Improvement</v>
      </c>
      <c r="S26" s="15" t="str" cm="1">
        <f t="array" ref="S26">_xlfn.IFS(Logical!P26&lt;40000,"Low",P26&lt;80000,"Mid",Logical!P26&gt;80000,"High")</f>
        <v>Low</v>
      </c>
      <c r="T26" s="15" t="str">
        <f t="shared" si="2"/>
        <v>WorkFromOffice</v>
      </c>
      <c r="U26" s="15" t="str">
        <f t="shared" si="3"/>
        <v>work From Office</v>
      </c>
      <c r="V26" s="19" t="str">
        <f t="shared" si="4"/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15" t="str">
        <f t="shared" si="0"/>
        <v>NonTerminate</v>
      </c>
      <c r="R27" s="18" t="str">
        <f t="shared" si="1"/>
        <v>Need Improvement</v>
      </c>
      <c r="S27" s="15" t="str" cm="1">
        <f t="array" ref="S27">_xlfn.IFS(Logical!P27&lt;40000,"Low",P27&lt;80000,"Mid",Logical!P27&gt;80000,"High")</f>
        <v>Low</v>
      </c>
      <c r="T27" s="15" t="str">
        <f t="shared" si="2"/>
        <v>WorkFromOffice</v>
      </c>
      <c r="U27" s="15" t="str">
        <f t="shared" si="3"/>
        <v>work From Office</v>
      </c>
      <c r="V27" s="19">
        <f t="shared" si="4"/>
        <v>0.12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15" t="str">
        <f t="shared" si="0"/>
        <v>NonTerminate</v>
      </c>
      <c r="R28" s="18" t="str">
        <f t="shared" si="1"/>
        <v>Need Improvement</v>
      </c>
      <c r="S28" s="15" t="str" cm="1">
        <f t="array" ref="S28">_xlfn.IFS(Logical!P28&lt;40000,"Low",P28&lt;80000,"Mid",Logical!P28&gt;80000,"High")</f>
        <v>Low</v>
      </c>
      <c r="T28" s="15" t="str">
        <f t="shared" si="2"/>
        <v>WorkFromOffice</v>
      </c>
      <c r="U28" s="15" t="str">
        <f t="shared" si="3"/>
        <v>work From Office</v>
      </c>
      <c r="V28" s="19" t="str">
        <f t="shared" si="4"/>
        <v>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15" t="str">
        <f t="shared" si="0"/>
        <v>NonTerminate</v>
      </c>
      <c r="R29" s="18" t="str">
        <f t="shared" si="1"/>
        <v>Need Improvement</v>
      </c>
      <c r="S29" s="15" t="str" cm="1">
        <f t="array" ref="S29">_xlfn.IFS(Logical!P29&lt;40000,"Low",P29&lt;80000,"Mid",Logical!P29&gt;80000,"High")</f>
        <v>Mid</v>
      </c>
      <c r="T29" s="15" t="str">
        <f t="shared" si="2"/>
        <v>WorkFromOffice</v>
      </c>
      <c r="U29" s="15" t="str">
        <f t="shared" si="3"/>
        <v>work From Office</v>
      </c>
      <c r="V29" s="19" t="str">
        <f t="shared" si="4"/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15" t="str">
        <f t="shared" si="0"/>
        <v>NonTerminate</v>
      </c>
      <c r="R30" s="18" t="str">
        <f t="shared" si="1"/>
        <v>Need Improvement</v>
      </c>
      <c r="S30" s="15" t="str" cm="1">
        <f t="array" ref="S30">_xlfn.IFS(Logical!P30&lt;40000,"Low",P30&lt;80000,"Mid",Logical!P30&gt;80000,"High")</f>
        <v>High</v>
      </c>
      <c r="T30" s="15" t="str">
        <f t="shared" si="2"/>
        <v>WorkFromOffice</v>
      </c>
      <c r="U30" s="15" t="str">
        <f t="shared" si="3"/>
        <v>Work From Home</v>
      </c>
      <c r="V30" s="19">
        <f t="shared" si="4"/>
        <v>0.1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15" t="str">
        <f t="shared" si="0"/>
        <v>NonTerminate</v>
      </c>
      <c r="R31" s="18" t="str">
        <f t="shared" si="1"/>
        <v>Need Improvement</v>
      </c>
      <c r="S31" s="15" t="str" cm="1">
        <f t="array" ref="S31">_xlfn.IFS(Logical!P31&lt;40000,"Low",P31&lt;80000,"Mid",Logical!P31&gt;80000,"High")</f>
        <v>Mid</v>
      </c>
      <c r="T31" s="15" t="str">
        <f t="shared" si="2"/>
        <v>Work From Home</v>
      </c>
      <c r="U31" s="15" t="str">
        <f t="shared" si="3"/>
        <v>Work From Home</v>
      </c>
      <c r="V31" s="19" t="str">
        <f t="shared" si="4"/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15" t="str">
        <f t="shared" si="0"/>
        <v>NonTerminate</v>
      </c>
      <c r="R32" s="18" t="str">
        <f t="shared" si="1"/>
        <v>Need Improvement</v>
      </c>
      <c r="S32" s="15" t="str" cm="1">
        <f t="array" ref="S32">_xlfn.IFS(Logical!P32&lt;40000,"Low",P32&lt;80000,"Mid",Logical!P32&gt;80000,"High")</f>
        <v>High</v>
      </c>
      <c r="T32" s="15" t="str">
        <f t="shared" si="2"/>
        <v>WorkFromOffice</v>
      </c>
      <c r="U32" s="15" t="str">
        <f t="shared" si="3"/>
        <v>work From Office</v>
      </c>
      <c r="V32" s="19">
        <f t="shared" si="4"/>
        <v>0.1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15" t="str">
        <f t="shared" si="0"/>
        <v>NonTerminate</v>
      </c>
      <c r="R33" s="18" t="str">
        <f t="shared" si="1"/>
        <v>5%</v>
      </c>
      <c r="S33" s="15" t="str" cm="1">
        <f t="array" ref="S33">_xlfn.IFS(Logical!P33&lt;40000,"Low",P33&lt;80000,"Mid",Logical!P33&gt;80000,"High")</f>
        <v>Low</v>
      </c>
      <c r="T33" s="15" t="str">
        <f t="shared" si="2"/>
        <v>WorkFromOffice</v>
      </c>
      <c r="U33" s="15" t="str">
        <f t="shared" si="3"/>
        <v>Work From Home</v>
      </c>
      <c r="V33" s="19">
        <f t="shared" si="4"/>
        <v>0.15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15" t="str">
        <f t="shared" si="0"/>
        <v>Terminate</v>
      </c>
      <c r="R34" s="18" t="str">
        <f t="shared" si="1"/>
        <v>Need Improvement</v>
      </c>
      <c r="S34" s="15" t="str" cm="1">
        <f t="array" ref="S34">_xlfn.IFS(Logical!P34&lt;40000,"Low",P34&lt;80000,"Mid",Logical!P34&gt;80000,"High")</f>
        <v>High</v>
      </c>
      <c r="T34" s="15" t="str">
        <f t="shared" si="2"/>
        <v>WorkFromOffice</v>
      </c>
      <c r="U34" s="15" t="str">
        <f t="shared" si="3"/>
        <v>work From Office</v>
      </c>
      <c r="V34" s="19" t="str">
        <f t="shared" si="4"/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15" t="str">
        <f t="shared" si="0"/>
        <v>NonTerminate</v>
      </c>
      <c r="R35" s="18" t="str">
        <f t="shared" si="1"/>
        <v>Need Improvement</v>
      </c>
      <c r="S35" s="15" t="str" cm="1">
        <f t="array" ref="S35">_xlfn.IFS(Logical!P35&lt;40000,"Low",P35&lt;80000,"Mid",Logical!P35&gt;80000,"High")</f>
        <v>Mid</v>
      </c>
      <c r="T35" s="15" t="str">
        <f t="shared" si="2"/>
        <v>WorkFromOffice</v>
      </c>
      <c r="U35" s="15" t="str">
        <f t="shared" si="3"/>
        <v>work From Office</v>
      </c>
      <c r="V35" s="19">
        <f t="shared" si="4"/>
        <v>0.12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15" t="str">
        <f t="shared" si="0"/>
        <v>NonTerminate</v>
      </c>
      <c r="R36" s="18" t="str">
        <f t="shared" si="1"/>
        <v>Need Improvement</v>
      </c>
      <c r="S36" s="15" t="str" cm="1">
        <f t="array" ref="S36">_xlfn.IFS(Logical!P36&lt;40000,"Low",P36&lt;80000,"Mid",Logical!P36&gt;80000,"High")</f>
        <v>High</v>
      </c>
      <c r="T36" s="15" t="str">
        <f t="shared" si="2"/>
        <v>WorkFromOffice</v>
      </c>
      <c r="U36" s="15" t="str">
        <f t="shared" si="3"/>
        <v>work From Office</v>
      </c>
      <c r="V36" s="19">
        <f t="shared" si="4"/>
        <v>0.12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15" t="str">
        <f t="shared" si="0"/>
        <v>NonTerminate</v>
      </c>
      <c r="R37" s="18" t="str">
        <f t="shared" si="1"/>
        <v>Need Improvement</v>
      </c>
      <c r="S37" s="15" t="str" cm="1">
        <f t="array" ref="S37">_xlfn.IFS(Logical!P37&lt;40000,"Low",P37&lt;80000,"Mid",Logical!P37&gt;80000,"High")</f>
        <v>High</v>
      </c>
      <c r="T37" s="15" t="str">
        <f t="shared" si="2"/>
        <v>WorkFromOffice</v>
      </c>
      <c r="U37" s="15" t="str">
        <f t="shared" si="3"/>
        <v>Work From Home</v>
      </c>
      <c r="V37" s="19">
        <f t="shared" si="4"/>
        <v>0.1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15" t="str">
        <f t="shared" si="0"/>
        <v>NonTerminate</v>
      </c>
      <c r="R38" s="18" t="str">
        <f t="shared" si="1"/>
        <v>5%</v>
      </c>
      <c r="S38" s="15" t="str" cm="1">
        <f t="array" ref="S38">_xlfn.IFS(Logical!P38&lt;40000,"Low",P38&lt;80000,"Mid",Logical!P38&gt;80000,"High")</f>
        <v>High</v>
      </c>
      <c r="T38" s="15" t="str">
        <f t="shared" si="2"/>
        <v>WorkFromOffice</v>
      </c>
      <c r="U38" s="15" t="str">
        <f t="shared" si="3"/>
        <v>work From Office</v>
      </c>
      <c r="V38" s="19">
        <f t="shared" si="4"/>
        <v>0.15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15" t="str">
        <f t="shared" si="0"/>
        <v>NonTerminate</v>
      </c>
      <c r="R39" s="18" t="str">
        <f t="shared" si="1"/>
        <v>Need Improvement</v>
      </c>
      <c r="S39" s="15" t="str" cm="1">
        <f t="array" ref="S39">_xlfn.IFS(Logical!P39&lt;40000,"Low",P39&lt;80000,"Mid",Logical!P39&gt;80000,"High")</f>
        <v>Low</v>
      </c>
      <c r="T39" s="15" t="str">
        <f t="shared" si="2"/>
        <v>WorkFromOffice</v>
      </c>
      <c r="U39" s="15" t="str">
        <f t="shared" si="3"/>
        <v>Work From Home</v>
      </c>
      <c r="V39" s="19" t="str">
        <f t="shared" si="4"/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15" t="str">
        <f t="shared" si="0"/>
        <v>NonTerminate</v>
      </c>
      <c r="R40" s="18" t="str">
        <f t="shared" si="1"/>
        <v>Need Improvement</v>
      </c>
      <c r="S40" s="15" t="str" cm="1">
        <f t="array" ref="S40">_xlfn.IFS(Logical!P40&lt;40000,"Low",P40&lt;80000,"Mid",Logical!P40&gt;80000,"High")</f>
        <v>High</v>
      </c>
      <c r="T40" s="15" t="str">
        <f t="shared" si="2"/>
        <v>WorkFromOffice</v>
      </c>
      <c r="U40" s="15" t="str">
        <f t="shared" si="3"/>
        <v>Work From Home</v>
      </c>
      <c r="V40" s="19">
        <f t="shared" si="4"/>
        <v>0.12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15" t="str">
        <f t="shared" si="0"/>
        <v>Terminate</v>
      </c>
      <c r="R41" s="18" t="str">
        <f t="shared" si="1"/>
        <v>Need Improvement</v>
      </c>
      <c r="S41" s="15" t="str" cm="1">
        <f t="array" ref="S41">_xlfn.IFS(Logical!P41&lt;40000,"Low",P41&lt;80000,"Mid",Logical!P41&gt;80000,"High")</f>
        <v>Low</v>
      </c>
      <c r="T41" s="15" t="str">
        <f t="shared" si="2"/>
        <v>WorkFromOffice</v>
      </c>
      <c r="U41" s="15" t="str">
        <f t="shared" si="3"/>
        <v>work From Office</v>
      </c>
      <c r="V41" s="19" t="str">
        <f t="shared" si="4"/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15" t="str">
        <f t="shared" si="0"/>
        <v>NonTerminate</v>
      </c>
      <c r="R42" s="18" t="str">
        <f t="shared" si="1"/>
        <v>Need Improvement</v>
      </c>
      <c r="S42" s="15" t="str" cm="1">
        <f t="array" ref="S42">_xlfn.IFS(Logical!P42&lt;40000,"Low",P42&lt;80000,"Mid",Logical!P42&gt;80000,"High")</f>
        <v>Mid</v>
      </c>
      <c r="T42" s="15" t="str">
        <f t="shared" si="2"/>
        <v>WorkFromOffice</v>
      </c>
      <c r="U42" s="15" t="str">
        <f t="shared" si="3"/>
        <v>Work From Home</v>
      </c>
      <c r="V42" s="19" t="str">
        <f t="shared" si="4"/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15" t="str">
        <f t="shared" si="0"/>
        <v>NonTerminate</v>
      </c>
      <c r="R43" s="18" t="str">
        <f t="shared" si="1"/>
        <v>Need Improvement</v>
      </c>
      <c r="S43" s="15" t="str" cm="1">
        <f t="array" ref="S43">_xlfn.IFS(Logical!P43&lt;40000,"Low",P43&lt;80000,"Mid",Logical!P43&gt;80000,"High")</f>
        <v>High</v>
      </c>
      <c r="T43" s="15" t="str">
        <f t="shared" si="2"/>
        <v>WorkFromOffice</v>
      </c>
      <c r="U43" s="15" t="str">
        <f t="shared" si="3"/>
        <v>Work From Home</v>
      </c>
      <c r="V43" s="19">
        <f t="shared" si="4"/>
        <v>0.12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15" t="str">
        <f t="shared" si="0"/>
        <v>NonTerminate</v>
      </c>
      <c r="R44" s="18" t="str">
        <f t="shared" si="1"/>
        <v>Need Improvement</v>
      </c>
      <c r="S44" s="15" t="str" cm="1">
        <f t="array" ref="S44">_xlfn.IFS(Logical!P44&lt;40000,"Low",P44&lt;80000,"Mid",Logical!P44&gt;80000,"High")</f>
        <v>Low</v>
      </c>
      <c r="T44" s="15" t="str">
        <f t="shared" si="2"/>
        <v>WorkFromOffice</v>
      </c>
      <c r="U44" s="15" t="str">
        <f t="shared" si="3"/>
        <v>work From Office</v>
      </c>
      <c r="V44" s="19">
        <f t="shared" si="4"/>
        <v>0.12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15" t="str">
        <f t="shared" si="0"/>
        <v>Terminate</v>
      </c>
      <c r="R45" s="18" t="str">
        <f t="shared" si="1"/>
        <v>Need Improvement</v>
      </c>
      <c r="S45" s="15" t="str" cm="1">
        <f t="array" ref="S45">_xlfn.IFS(Logical!P45&lt;40000,"Low",P45&lt;80000,"Mid",Logical!P45&gt;80000,"High")</f>
        <v>High</v>
      </c>
      <c r="T45" s="15" t="str">
        <f t="shared" si="2"/>
        <v>WorkFromOffice</v>
      </c>
      <c r="U45" s="15" t="str">
        <f t="shared" si="3"/>
        <v>work From Office</v>
      </c>
      <c r="V45" s="19" t="str">
        <f t="shared" si="4"/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15" t="str">
        <f t="shared" si="0"/>
        <v>NonTerminate</v>
      </c>
      <c r="R46" s="18" t="str">
        <f t="shared" si="1"/>
        <v>Need Improvement</v>
      </c>
      <c r="S46" s="15" t="str" cm="1">
        <f t="array" ref="S46">_xlfn.IFS(Logical!P46&lt;40000,"Low",P46&lt;80000,"Mid",Logical!P46&gt;80000,"High")</f>
        <v>Mid</v>
      </c>
      <c r="T46" s="15" t="str">
        <f t="shared" si="2"/>
        <v>WorkFromOffice</v>
      </c>
      <c r="U46" s="15" t="str">
        <f t="shared" si="3"/>
        <v>Work From Home</v>
      </c>
      <c r="V46" s="19" t="str">
        <f t="shared" si="4"/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15" t="str">
        <f t="shared" si="0"/>
        <v>NonTerminate</v>
      </c>
      <c r="R47" s="18" t="str">
        <f t="shared" si="1"/>
        <v>Need Improvement</v>
      </c>
      <c r="S47" s="15" t="str" cm="1">
        <f t="array" ref="S47">_xlfn.IFS(Logical!P47&lt;40000,"Low",P47&lt;80000,"Mid",Logical!P47&gt;80000,"High")</f>
        <v>High</v>
      </c>
      <c r="T47" s="15" t="str">
        <f t="shared" si="2"/>
        <v>WorkFromOffice</v>
      </c>
      <c r="U47" s="15" t="str">
        <f t="shared" si="3"/>
        <v>work From Office</v>
      </c>
      <c r="V47" s="19" t="str">
        <f t="shared" si="4"/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15" t="str">
        <f t="shared" si="0"/>
        <v>NonTerminate</v>
      </c>
      <c r="R48" s="18" t="str">
        <f t="shared" si="1"/>
        <v>5%</v>
      </c>
      <c r="S48" s="15" t="str" cm="1">
        <f t="array" ref="S48">_xlfn.IFS(Logical!P48&lt;40000,"Low",P48&lt;80000,"Mid",Logical!P48&gt;80000,"High")</f>
        <v>High</v>
      </c>
      <c r="T48" s="15" t="str">
        <f t="shared" si="2"/>
        <v>WorkFromOffice</v>
      </c>
      <c r="U48" s="15" t="str">
        <f t="shared" si="3"/>
        <v>work From Office</v>
      </c>
      <c r="V48" s="19">
        <f t="shared" si="4"/>
        <v>0.15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15" t="str">
        <f t="shared" si="0"/>
        <v>NonTerminate</v>
      </c>
      <c r="R49" s="18" t="str">
        <f t="shared" si="1"/>
        <v>Need Improvement</v>
      </c>
      <c r="S49" s="15" t="str" cm="1">
        <f t="array" ref="S49">_xlfn.IFS(Logical!P49&lt;40000,"Low",P49&lt;80000,"Mid",Logical!P49&gt;80000,"High")</f>
        <v>High</v>
      </c>
      <c r="T49" s="15" t="str">
        <f t="shared" si="2"/>
        <v>WorkFromOffice</v>
      </c>
      <c r="U49" s="15" t="str">
        <f t="shared" si="3"/>
        <v>Work From Home</v>
      </c>
      <c r="V49" s="19">
        <f t="shared" si="4"/>
        <v>0.12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15" t="str">
        <f t="shared" si="0"/>
        <v>NonTerminate</v>
      </c>
      <c r="R50" s="18" t="str">
        <f t="shared" si="1"/>
        <v>5%</v>
      </c>
      <c r="S50" s="15" t="str" cm="1">
        <f t="array" ref="S50">_xlfn.IFS(Logical!P50&lt;40000,"Low",P50&lt;80000,"Mid",Logical!P50&gt;80000,"High")</f>
        <v>High</v>
      </c>
      <c r="T50" s="15" t="str">
        <f t="shared" si="2"/>
        <v>WorkFromOffice</v>
      </c>
      <c r="U50" s="15" t="str">
        <f t="shared" si="3"/>
        <v>Work From Home</v>
      </c>
      <c r="V50" s="19">
        <f t="shared" si="4"/>
        <v>0.15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15" t="str">
        <f t="shared" si="0"/>
        <v>NonTerminate</v>
      </c>
      <c r="R51" s="18" t="str">
        <f t="shared" si="1"/>
        <v>Need Improvement</v>
      </c>
      <c r="S51" s="15" t="str" cm="1">
        <f t="array" ref="S51">_xlfn.IFS(Logical!P51&lt;40000,"Low",P51&lt;80000,"Mid",Logical!P51&gt;80000,"High")</f>
        <v>High</v>
      </c>
      <c r="T51" s="15" t="str">
        <f t="shared" si="2"/>
        <v>WorkFromOffice</v>
      </c>
      <c r="U51" s="15" t="str">
        <f t="shared" si="3"/>
        <v>work From Office</v>
      </c>
      <c r="V51" s="19">
        <f t="shared" si="4"/>
        <v>0.12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15" t="str">
        <f t="shared" si="0"/>
        <v>NonTerminate</v>
      </c>
      <c r="R52" s="18" t="str">
        <f t="shared" si="1"/>
        <v>Need Improvement</v>
      </c>
      <c r="S52" s="15" t="str" cm="1">
        <f t="array" ref="S52">_xlfn.IFS(Logical!P52&lt;40000,"Low",P52&lt;80000,"Mid",Logical!P52&gt;80000,"High")</f>
        <v>High</v>
      </c>
      <c r="T52" s="15" t="str">
        <f t="shared" si="2"/>
        <v>WorkFromOffice</v>
      </c>
      <c r="U52" s="15" t="str">
        <f t="shared" si="3"/>
        <v>work From Office</v>
      </c>
      <c r="V52" s="19">
        <f t="shared" si="4"/>
        <v>0.12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15" t="str">
        <f t="shared" si="0"/>
        <v>Terminate</v>
      </c>
      <c r="R53" s="18" t="str">
        <f t="shared" si="1"/>
        <v>Need Improvement</v>
      </c>
      <c r="S53" s="15" t="str" cm="1">
        <f t="array" ref="S53">_xlfn.IFS(Logical!P53&lt;40000,"Low",P53&lt;80000,"Mid",Logical!P53&gt;80000,"High")</f>
        <v>Low</v>
      </c>
      <c r="T53" s="15" t="str">
        <f t="shared" si="2"/>
        <v>Work From Home</v>
      </c>
      <c r="U53" s="15" t="str">
        <f t="shared" si="3"/>
        <v>Work From Home</v>
      </c>
      <c r="V53" s="19" t="str">
        <f t="shared" si="4"/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15" t="str">
        <f t="shared" si="0"/>
        <v>NonTerminate</v>
      </c>
      <c r="R54" s="18" t="str">
        <f t="shared" si="1"/>
        <v>Need Improvement</v>
      </c>
      <c r="S54" s="15" t="str" cm="1">
        <f t="array" ref="S54">_xlfn.IFS(Logical!P54&lt;40000,"Low",P54&lt;80000,"Mid",Logical!P54&gt;80000,"High")</f>
        <v>High</v>
      </c>
      <c r="T54" s="15" t="str">
        <f t="shared" si="2"/>
        <v>WorkFromOffice</v>
      </c>
      <c r="U54" s="15" t="str">
        <f t="shared" si="3"/>
        <v>Work From Home</v>
      </c>
      <c r="V54" s="19" t="str">
        <f t="shared" si="4"/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15" t="str">
        <f t="shared" si="0"/>
        <v>NonTerminate</v>
      </c>
      <c r="R55" s="18" t="str">
        <f t="shared" si="1"/>
        <v>5%</v>
      </c>
      <c r="S55" s="15" t="str" cm="1">
        <f t="array" ref="S55">_xlfn.IFS(Logical!P55&lt;40000,"Low",P55&lt;80000,"Mid",Logical!P55&gt;80000,"High")</f>
        <v>Mid</v>
      </c>
      <c r="T55" s="15" t="str">
        <f t="shared" si="2"/>
        <v>WorkFromOffice</v>
      </c>
      <c r="U55" s="15" t="str">
        <f t="shared" si="3"/>
        <v>work From Office</v>
      </c>
      <c r="V55" s="19">
        <f t="shared" si="4"/>
        <v>0.15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15" t="str">
        <f t="shared" si="0"/>
        <v>NonTerminate</v>
      </c>
      <c r="R56" s="18" t="str">
        <f t="shared" si="1"/>
        <v>Need Improvement</v>
      </c>
      <c r="S56" s="15" t="str" cm="1">
        <f t="array" ref="S56">_xlfn.IFS(Logical!P56&lt;40000,"Low",P56&lt;80000,"Mid",Logical!P56&gt;80000,"High")</f>
        <v>Low</v>
      </c>
      <c r="T56" s="15" t="str">
        <f t="shared" si="2"/>
        <v>WorkFromOffice</v>
      </c>
      <c r="U56" s="15" t="str">
        <f t="shared" si="3"/>
        <v>work From Office</v>
      </c>
      <c r="V56" s="19">
        <f t="shared" si="4"/>
        <v>0.1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15" t="str">
        <f t="shared" si="0"/>
        <v>NonTerminate</v>
      </c>
      <c r="R57" s="18" t="str">
        <f t="shared" si="1"/>
        <v>Need Improvement</v>
      </c>
      <c r="S57" s="15" t="str" cm="1">
        <f t="array" ref="S57">_xlfn.IFS(Logical!P57&lt;40000,"Low",P57&lt;80000,"Mid",Logical!P57&gt;80000,"High")</f>
        <v>High</v>
      </c>
      <c r="T57" s="15" t="str">
        <f t="shared" si="2"/>
        <v>WorkFromOffice</v>
      </c>
      <c r="U57" s="15" t="str">
        <f t="shared" si="3"/>
        <v>work From Office</v>
      </c>
      <c r="V57" s="19" t="str">
        <f t="shared" si="4"/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15" t="str">
        <f t="shared" si="0"/>
        <v>NonTerminate</v>
      </c>
      <c r="R58" s="18" t="str">
        <f t="shared" si="1"/>
        <v>Need Improvement</v>
      </c>
      <c r="S58" s="15" t="str" cm="1">
        <f t="array" ref="S58">_xlfn.IFS(Logical!P58&lt;40000,"Low",P58&lt;80000,"Mid",Logical!P58&gt;80000,"High")</f>
        <v>High</v>
      </c>
      <c r="T58" s="15" t="str">
        <f t="shared" si="2"/>
        <v>WorkFromOffice</v>
      </c>
      <c r="U58" s="15" t="str">
        <f t="shared" si="3"/>
        <v>Work From Home</v>
      </c>
      <c r="V58" s="19" t="str">
        <f t="shared" si="4"/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15" t="str">
        <f t="shared" si="0"/>
        <v>Terminate</v>
      </c>
      <c r="R59" s="18" t="str">
        <f t="shared" si="1"/>
        <v>Need Improvement</v>
      </c>
      <c r="S59" s="15" t="str" cm="1">
        <f t="array" ref="S59">_xlfn.IFS(Logical!P59&lt;40000,"Low",P59&lt;80000,"Mid",Logical!P59&gt;80000,"High")</f>
        <v>Mid</v>
      </c>
      <c r="T59" s="15" t="str">
        <f t="shared" si="2"/>
        <v>WorkFromOffice</v>
      </c>
      <c r="U59" s="15" t="str">
        <f t="shared" si="3"/>
        <v>Work From Home</v>
      </c>
      <c r="V59" s="19" t="str">
        <f t="shared" si="4"/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15" t="str">
        <f t="shared" si="0"/>
        <v>NonTerminate</v>
      </c>
      <c r="R60" s="18" t="str">
        <f t="shared" si="1"/>
        <v>Need Improvement</v>
      </c>
      <c r="S60" s="15" t="str" cm="1">
        <f t="array" ref="S60">_xlfn.IFS(Logical!P60&lt;40000,"Low",P60&lt;80000,"Mid",Logical!P60&gt;80000,"High")</f>
        <v>Low</v>
      </c>
      <c r="T60" s="15" t="str">
        <f t="shared" si="2"/>
        <v>WorkFromOffice</v>
      </c>
      <c r="U60" s="15" t="str">
        <f t="shared" si="3"/>
        <v>work From Office</v>
      </c>
      <c r="V60" s="19">
        <f t="shared" si="4"/>
        <v>0.1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15" t="str">
        <f t="shared" si="0"/>
        <v>NonTerminate</v>
      </c>
      <c r="R61" s="18" t="str">
        <f t="shared" si="1"/>
        <v>Need Improvement</v>
      </c>
      <c r="S61" s="15" t="str" cm="1">
        <f t="array" ref="S61">_xlfn.IFS(Logical!P61&lt;40000,"Low",P61&lt;80000,"Mid",Logical!P61&gt;80000,"High")</f>
        <v>High</v>
      </c>
      <c r="T61" s="15" t="str">
        <f t="shared" si="2"/>
        <v>WorkFromOffice</v>
      </c>
      <c r="U61" s="15" t="str">
        <f t="shared" si="3"/>
        <v>work From Office</v>
      </c>
      <c r="V61" s="19" t="str">
        <f t="shared" si="4"/>
        <v>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15" t="str">
        <f t="shared" si="0"/>
        <v>NonTerminate</v>
      </c>
      <c r="R62" s="18" t="str">
        <f t="shared" si="1"/>
        <v>Need Improvement</v>
      </c>
      <c r="S62" s="15" t="str" cm="1">
        <f t="array" ref="S62">_xlfn.IFS(Logical!P62&lt;40000,"Low",P62&lt;80000,"Mid",Logical!P62&gt;80000,"High")</f>
        <v>High</v>
      </c>
      <c r="T62" s="15" t="str">
        <f t="shared" si="2"/>
        <v>WorkFromOffice</v>
      </c>
      <c r="U62" s="15" t="str">
        <f t="shared" si="3"/>
        <v>work From Office</v>
      </c>
      <c r="V62" s="19">
        <f t="shared" si="4"/>
        <v>0.12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15" t="str">
        <f t="shared" si="0"/>
        <v>NonTerminate</v>
      </c>
      <c r="R63" s="18" t="str">
        <f t="shared" si="1"/>
        <v>Need Improvement</v>
      </c>
      <c r="S63" s="15" t="str" cm="1">
        <f t="array" ref="S63">_xlfn.IFS(Logical!P63&lt;40000,"Low",P63&lt;80000,"Mid",Logical!P63&gt;80000,"High")</f>
        <v>High</v>
      </c>
      <c r="T63" s="15" t="str">
        <f t="shared" si="2"/>
        <v>WorkFromOffice</v>
      </c>
      <c r="U63" s="15" t="str">
        <f t="shared" si="3"/>
        <v>work From Office</v>
      </c>
      <c r="V63" s="19">
        <f t="shared" si="4"/>
        <v>0.1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15" t="str">
        <f t="shared" si="0"/>
        <v>NonTerminate</v>
      </c>
      <c r="R64" s="18" t="str">
        <f t="shared" si="1"/>
        <v>Need Improvement</v>
      </c>
      <c r="S64" s="15" t="str" cm="1">
        <f t="array" ref="S64">_xlfn.IFS(Logical!P64&lt;40000,"Low",P64&lt;80000,"Mid",Logical!P64&gt;80000,"High")</f>
        <v>Mid</v>
      </c>
      <c r="T64" s="15" t="str">
        <f t="shared" si="2"/>
        <v>WorkFromOffice</v>
      </c>
      <c r="U64" s="15" t="str">
        <f t="shared" si="3"/>
        <v>work From Office</v>
      </c>
      <c r="V64" s="19">
        <f t="shared" si="4"/>
        <v>0.12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15" t="str">
        <f t="shared" si="0"/>
        <v>NonTerminate</v>
      </c>
      <c r="R65" s="18" t="str">
        <f t="shared" si="1"/>
        <v>Need Improvement</v>
      </c>
      <c r="S65" s="15" t="str" cm="1">
        <f t="array" ref="S65">_xlfn.IFS(Logical!P65&lt;40000,"Low",P65&lt;80000,"Mid",Logical!P65&gt;80000,"High")</f>
        <v>High</v>
      </c>
      <c r="T65" s="15" t="str">
        <f t="shared" si="2"/>
        <v>WorkFromOffice</v>
      </c>
      <c r="U65" s="15" t="str">
        <f t="shared" si="3"/>
        <v>work From Office</v>
      </c>
      <c r="V65" s="19" t="str">
        <f t="shared" si="4"/>
        <v>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15" t="str">
        <f t="shared" si="0"/>
        <v>NonTerminate</v>
      </c>
      <c r="R66" s="18" t="str">
        <f t="shared" si="1"/>
        <v>Need Improvement</v>
      </c>
      <c r="S66" s="15" t="str" cm="1">
        <f t="array" ref="S66">_xlfn.IFS(Logical!P66&lt;40000,"Low",P66&lt;80000,"Mid",Logical!P66&gt;80000,"High")</f>
        <v>Low</v>
      </c>
      <c r="T66" s="15" t="str">
        <f t="shared" si="2"/>
        <v>WorkFromOffice</v>
      </c>
      <c r="U66" s="15" t="str">
        <f t="shared" si="3"/>
        <v>Work From Home</v>
      </c>
      <c r="V66" s="19" t="str">
        <f t="shared" si="4"/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15" t="str">
        <f t="shared" si="0"/>
        <v>NonTerminate</v>
      </c>
      <c r="R67" s="18" t="str">
        <f t="shared" si="1"/>
        <v>Need Improvement</v>
      </c>
      <c r="S67" s="15" t="str" cm="1">
        <f t="array" ref="S67">_xlfn.IFS(Logical!P67&lt;40000,"Low",P67&lt;80000,"Mid",Logical!P67&gt;80000,"High")</f>
        <v>High</v>
      </c>
      <c r="T67" s="15" t="str">
        <f t="shared" si="2"/>
        <v>WorkFromOffice</v>
      </c>
      <c r="U67" s="15" t="str">
        <f t="shared" si="3"/>
        <v>work From Office</v>
      </c>
      <c r="V67" s="19">
        <f t="shared" si="4"/>
        <v>0.1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15" t="str">
        <f t="shared" si="0"/>
        <v>NonTerminate</v>
      </c>
      <c r="R68" s="18" t="str">
        <f t="shared" si="1"/>
        <v>Need Improvement</v>
      </c>
      <c r="S68" s="15" t="str" cm="1">
        <f t="array" ref="S68">_xlfn.IFS(Logical!P68&lt;40000,"Low",P68&lt;80000,"Mid",Logical!P68&gt;80000,"High")</f>
        <v>High</v>
      </c>
      <c r="T68" s="15" t="str">
        <f t="shared" si="2"/>
        <v>WorkFromOffice</v>
      </c>
      <c r="U68" s="15" t="str">
        <f t="shared" si="3"/>
        <v>work From Office</v>
      </c>
      <c r="V68" s="19">
        <f t="shared" si="4"/>
        <v>0.12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15" t="str">
        <f t="shared" ref="Q69:Q132" si="5">IF(N69="Very Poor","Terminate","NonTerminate")</f>
        <v>NonTerminate</v>
      </c>
      <c r="R69" s="18" t="str">
        <f t="shared" ref="R69:R132" si="6">IF(N69="Very Good","5%","Need Improvement")</f>
        <v>5%</v>
      </c>
      <c r="S69" s="15" t="str" cm="1">
        <f t="array" ref="S69">_xlfn.IFS(Logical!P69&lt;40000,"Low",P69&lt;80000,"Mid",Logical!P69&gt;80000,"High")</f>
        <v>High</v>
      </c>
      <c r="T69" s="15" t="str">
        <f t="shared" ref="T69:T132" si="7">IF(AND(L69="HR",I69="Mumbai"),"Work From Home","WorkFromOffice")</f>
        <v>WorkFromOffice</v>
      </c>
      <c r="U69" s="15" t="str">
        <f t="shared" ref="U69:U132" si="8">IF(OR(L69="FINANCE",L69="HR"),"Work From Home","work From Office")</f>
        <v>Work From Home</v>
      </c>
      <c r="V69" s="19">
        <f t="shared" ref="V69:V132" si="9">IF(N69="Very Good",15%,IF(N69="Good",12%,IF(N69="Average",10%,"Not Applicable")))</f>
        <v>0.15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15" t="str">
        <f t="shared" si="5"/>
        <v>NonTerminate</v>
      </c>
      <c r="R70" s="18" t="str">
        <f t="shared" si="6"/>
        <v>Need Improvement</v>
      </c>
      <c r="S70" s="15" t="str" cm="1">
        <f t="array" ref="S70">_xlfn.IFS(Logical!P70&lt;40000,"Low",P70&lt;80000,"Mid",Logical!P70&gt;80000,"High")</f>
        <v>High</v>
      </c>
      <c r="T70" s="15" t="str">
        <f t="shared" si="7"/>
        <v>WorkFromOffice</v>
      </c>
      <c r="U70" s="15" t="str">
        <f t="shared" si="8"/>
        <v>work From Office</v>
      </c>
      <c r="V70" s="19">
        <f t="shared" si="9"/>
        <v>0.12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15" t="str">
        <f t="shared" si="5"/>
        <v>NonTerminate</v>
      </c>
      <c r="R71" s="18" t="str">
        <f t="shared" si="6"/>
        <v>Need Improvement</v>
      </c>
      <c r="S71" s="15" t="str" cm="1">
        <f t="array" ref="S71">_xlfn.IFS(Logical!P71&lt;40000,"Low",P71&lt;80000,"Mid",Logical!P71&gt;80000,"High")</f>
        <v>High</v>
      </c>
      <c r="T71" s="15" t="str">
        <f t="shared" si="7"/>
        <v>WorkFromOffice</v>
      </c>
      <c r="U71" s="15" t="str">
        <f t="shared" si="8"/>
        <v>Work From Home</v>
      </c>
      <c r="V71" s="19">
        <f t="shared" si="9"/>
        <v>0.1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15" t="str">
        <f t="shared" si="5"/>
        <v>NonTerminate</v>
      </c>
      <c r="R72" s="18" t="str">
        <f t="shared" si="6"/>
        <v>Need Improvement</v>
      </c>
      <c r="S72" s="15" t="str" cm="1">
        <f t="array" ref="S72">_xlfn.IFS(Logical!P72&lt;40000,"Low",P72&lt;80000,"Mid",Logical!P72&gt;80000,"High")</f>
        <v>High</v>
      </c>
      <c r="T72" s="15" t="str">
        <f t="shared" si="7"/>
        <v>WorkFromOffice</v>
      </c>
      <c r="U72" s="15" t="str">
        <f t="shared" si="8"/>
        <v>work From Office</v>
      </c>
      <c r="V72" s="19" t="str">
        <f t="shared" si="9"/>
        <v>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15" t="str">
        <f t="shared" si="5"/>
        <v>Terminate</v>
      </c>
      <c r="R73" s="18" t="str">
        <f t="shared" si="6"/>
        <v>Need Improvement</v>
      </c>
      <c r="S73" s="15" t="str" cm="1">
        <f t="array" ref="S73">_xlfn.IFS(Logical!P73&lt;40000,"Low",P73&lt;80000,"Mid",Logical!P73&gt;80000,"High")</f>
        <v>High</v>
      </c>
      <c r="T73" s="15" t="str">
        <f t="shared" si="7"/>
        <v>WorkFromOffice</v>
      </c>
      <c r="U73" s="15" t="str">
        <f t="shared" si="8"/>
        <v>work From Office</v>
      </c>
      <c r="V73" s="19" t="str">
        <f t="shared" si="9"/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15" t="str">
        <f t="shared" si="5"/>
        <v>NonTerminate</v>
      </c>
      <c r="R74" s="18" t="str">
        <f t="shared" si="6"/>
        <v>Need Improvement</v>
      </c>
      <c r="S74" s="15" t="str" cm="1">
        <f t="array" ref="S74">_xlfn.IFS(Logical!P74&lt;40000,"Low",P74&lt;80000,"Mid",Logical!P74&gt;80000,"High")</f>
        <v>High</v>
      </c>
      <c r="T74" s="15" t="str">
        <f t="shared" si="7"/>
        <v>WorkFromOffice</v>
      </c>
      <c r="U74" s="15" t="str">
        <f t="shared" si="8"/>
        <v>work From Office</v>
      </c>
      <c r="V74" s="19" t="str">
        <f t="shared" si="9"/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15" t="str">
        <f t="shared" si="5"/>
        <v>NonTerminate</v>
      </c>
      <c r="R75" s="18" t="str">
        <f t="shared" si="6"/>
        <v>Need Improvement</v>
      </c>
      <c r="S75" s="15" t="str" cm="1">
        <f t="array" ref="S75">_xlfn.IFS(Logical!P75&lt;40000,"Low",P75&lt;80000,"Mid",Logical!P75&gt;80000,"High")</f>
        <v>Mid</v>
      </c>
      <c r="T75" s="15" t="str">
        <f t="shared" si="7"/>
        <v>WorkFromOffice</v>
      </c>
      <c r="U75" s="15" t="str">
        <f t="shared" si="8"/>
        <v>work From Office</v>
      </c>
      <c r="V75" s="19" t="str">
        <f t="shared" si="9"/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15" t="str">
        <f t="shared" si="5"/>
        <v>NonTerminate</v>
      </c>
      <c r="R76" s="18" t="str">
        <f t="shared" si="6"/>
        <v>Need Improvement</v>
      </c>
      <c r="S76" s="15" t="str" cm="1">
        <f t="array" ref="S76">_xlfn.IFS(Logical!P76&lt;40000,"Low",P76&lt;80000,"Mid",Logical!P76&gt;80000,"High")</f>
        <v>Low</v>
      </c>
      <c r="T76" s="15" t="str">
        <f t="shared" si="7"/>
        <v>WorkFromOffice</v>
      </c>
      <c r="U76" s="15" t="str">
        <f t="shared" si="8"/>
        <v>work From Office</v>
      </c>
      <c r="V76" s="19">
        <f t="shared" si="9"/>
        <v>0.12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15" t="str">
        <f t="shared" si="5"/>
        <v>NonTerminate</v>
      </c>
      <c r="R77" s="18" t="str">
        <f t="shared" si="6"/>
        <v>Need Improvement</v>
      </c>
      <c r="S77" s="15" t="str" cm="1">
        <f t="array" ref="S77">_xlfn.IFS(Logical!P77&lt;40000,"Low",P77&lt;80000,"Mid",Logical!P77&gt;80000,"High")</f>
        <v>Low</v>
      </c>
      <c r="T77" s="15" t="str">
        <f t="shared" si="7"/>
        <v>WorkFromOffice</v>
      </c>
      <c r="U77" s="15" t="str">
        <f t="shared" si="8"/>
        <v>work From Office</v>
      </c>
      <c r="V77" s="19" t="str">
        <f t="shared" si="9"/>
        <v>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15" t="str">
        <f t="shared" si="5"/>
        <v>NonTerminate</v>
      </c>
      <c r="R78" s="18" t="str">
        <f t="shared" si="6"/>
        <v>Need Improvement</v>
      </c>
      <c r="S78" s="15" t="str" cm="1">
        <f t="array" ref="S78">_xlfn.IFS(Logical!P78&lt;40000,"Low",P78&lt;80000,"Mid",Logical!P78&gt;80000,"High")</f>
        <v>Low</v>
      </c>
      <c r="T78" s="15" t="str">
        <f t="shared" si="7"/>
        <v>WorkFromOffice</v>
      </c>
      <c r="U78" s="15" t="str">
        <f t="shared" si="8"/>
        <v>work From Office</v>
      </c>
      <c r="V78" s="19">
        <f t="shared" si="9"/>
        <v>0.12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15" t="str">
        <f t="shared" si="5"/>
        <v>Terminate</v>
      </c>
      <c r="R79" s="18" t="str">
        <f t="shared" si="6"/>
        <v>Need Improvement</v>
      </c>
      <c r="S79" s="15" t="str" cm="1">
        <f t="array" ref="S79">_xlfn.IFS(Logical!P79&lt;40000,"Low",P79&lt;80000,"Mid",Logical!P79&gt;80000,"High")</f>
        <v>High</v>
      </c>
      <c r="T79" s="15" t="str">
        <f t="shared" si="7"/>
        <v>WorkFromOffice</v>
      </c>
      <c r="U79" s="15" t="str">
        <f t="shared" si="8"/>
        <v>work From Office</v>
      </c>
      <c r="V79" s="19" t="str">
        <f t="shared" si="9"/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15" t="str">
        <f t="shared" si="5"/>
        <v>NonTerminate</v>
      </c>
      <c r="R80" s="18" t="str">
        <f t="shared" si="6"/>
        <v>5%</v>
      </c>
      <c r="S80" s="15" t="str" cm="1">
        <f t="array" ref="S80">_xlfn.IFS(Logical!P80&lt;40000,"Low",P80&lt;80000,"Mid",Logical!P80&gt;80000,"High")</f>
        <v>Mid</v>
      </c>
      <c r="T80" s="15" t="str">
        <f t="shared" si="7"/>
        <v>WorkFromOffice</v>
      </c>
      <c r="U80" s="15" t="str">
        <f t="shared" si="8"/>
        <v>Work From Home</v>
      </c>
      <c r="V80" s="19">
        <f t="shared" si="9"/>
        <v>0.15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15" t="str">
        <f t="shared" si="5"/>
        <v>Terminate</v>
      </c>
      <c r="R81" s="18" t="str">
        <f t="shared" si="6"/>
        <v>Need Improvement</v>
      </c>
      <c r="S81" s="15" t="str" cm="1">
        <f t="array" ref="S81">_xlfn.IFS(Logical!P81&lt;40000,"Low",P81&lt;80000,"Mid",Logical!P81&gt;80000,"High")</f>
        <v>High</v>
      </c>
      <c r="T81" s="15" t="str">
        <f t="shared" si="7"/>
        <v>WorkFromOffice</v>
      </c>
      <c r="U81" s="15" t="str">
        <f t="shared" si="8"/>
        <v>work From Office</v>
      </c>
      <c r="V81" s="19" t="str">
        <f t="shared" si="9"/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15" t="str">
        <f t="shared" si="5"/>
        <v>Terminate</v>
      </c>
      <c r="R82" s="18" t="str">
        <f t="shared" si="6"/>
        <v>Need Improvement</v>
      </c>
      <c r="S82" s="15" t="str" cm="1">
        <f t="array" ref="S82">_xlfn.IFS(Logical!P82&lt;40000,"Low",P82&lt;80000,"Mid",Logical!P82&gt;80000,"High")</f>
        <v>High</v>
      </c>
      <c r="T82" s="15" t="str">
        <f t="shared" si="7"/>
        <v>WorkFromOffice</v>
      </c>
      <c r="U82" s="15" t="str">
        <f t="shared" si="8"/>
        <v>work From Office</v>
      </c>
      <c r="V82" s="19" t="str">
        <f t="shared" si="9"/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15" t="str">
        <f t="shared" si="5"/>
        <v>NonTerminate</v>
      </c>
      <c r="R83" s="18" t="str">
        <f t="shared" si="6"/>
        <v>5%</v>
      </c>
      <c r="S83" s="15" t="str" cm="1">
        <f t="array" ref="S83">_xlfn.IFS(Logical!P83&lt;40000,"Low",P83&lt;80000,"Mid",Logical!P83&gt;80000,"High")</f>
        <v>High</v>
      </c>
      <c r="T83" s="15" t="str">
        <f t="shared" si="7"/>
        <v>WorkFromOffice</v>
      </c>
      <c r="U83" s="15" t="str">
        <f t="shared" si="8"/>
        <v>Work From Home</v>
      </c>
      <c r="V83" s="19">
        <f t="shared" si="9"/>
        <v>0.15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15" t="str">
        <f t="shared" si="5"/>
        <v>NonTerminate</v>
      </c>
      <c r="R84" s="18" t="str">
        <f t="shared" si="6"/>
        <v>Need Improvement</v>
      </c>
      <c r="S84" s="15" t="str" cm="1">
        <f t="array" ref="S84">_xlfn.IFS(Logical!P84&lt;40000,"Low",P84&lt;80000,"Mid",Logical!P84&gt;80000,"High")</f>
        <v>High</v>
      </c>
      <c r="T84" s="15" t="str">
        <f t="shared" si="7"/>
        <v>WorkFromOffice</v>
      </c>
      <c r="U84" s="15" t="str">
        <f t="shared" si="8"/>
        <v>work From Office</v>
      </c>
      <c r="V84" s="19" t="str">
        <f t="shared" si="9"/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15" t="str">
        <f t="shared" si="5"/>
        <v>NonTerminate</v>
      </c>
      <c r="R85" s="18" t="str">
        <f t="shared" si="6"/>
        <v>Need Improvement</v>
      </c>
      <c r="S85" s="15" t="str" cm="1">
        <f t="array" ref="S85">_xlfn.IFS(Logical!P85&lt;40000,"Low",P85&lt;80000,"Mid",Logical!P85&gt;80000,"High")</f>
        <v>High</v>
      </c>
      <c r="T85" s="15" t="str">
        <f t="shared" si="7"/>
        <v>WorkFromOffice</v>
      </c>
      <c r="U85" s="15" t="str">
        <f t="shared" si="8"/>
        <v>Work From Home</v>
      </c>
      <c r="V85" s="19">
        <f t="shared" si="9"/>
        <v>0.12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15" t="str">
        <f t="shared" si="5"/>
        <v>NonTerminate</v>
      </c>
      <c r="R86" s="18" t="str">
        <f t="shared" si="6"/>
        <v>Need Improvement</v>
      </c>
      <c r="S86" s="15" t="str" cm="1">
        <f t="array" ref="S86">_xlfn.IFS(Logical!P86&lt;40000,"Low",P86&lt;80000,"Mid",Logical!P86&gt;80000,"High")</f>
        <v>Low</v>
      </c>
      <c r="T86" s="15" t="str">
        <f t="shared" si="7"/>
        <v>WorkFromOffice</v>
      </c>
      <c r="U86" s="15" t="str">
        <f t="shared" si="8"/>
        <v>work From Office</v>
      </c>
      <c r="V86" s="19">
        <f t="shared" si="9"/>
        <v>0.1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15" t="str">
        <f t="shared" si="5"/>
        <v>NonTerminate</v>
      </c>
      <c r="R87" s="18" t="str">
        <f t="shared" si="6"/>
        <v>Need Improvement</v>
      </c>
      <c r="S87" s="15" t="str" cm="1">
        <f t="array" ref="S87">_xlfn.IFS(Logical!P87&lt;40000,"Low",P87&lt;80000,"Mid",Logical!P87&gt;80000,"High")</f>
        <v>Mid</v>
      </c>
      <c r="T87" s="15" t="str">
        <f t="shared" si="7"/>
        <v>WorkFromOffice</v>
      </c>
      <c r="U87" s="15" t="str">
        <f t="shared" si="8"/>
        <v>Work From Home</v>
      </c>
      <c r="V87" s="19">
        <f t="shared" si="9"/>
        <v>0.12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15" t="str">
        <f t="shared" si="5"/>
        <v>NonTerminate</v>
      </c>
      <c r="R88" s="18" t="str">
        <f t="shared" si="6"/>
        <v>Need Improvement</v>
      </c>
      <c r="S88" s="15" t="str" cm="1">
        <f t="array" ref="S88">_xlfn.IFS(Logical!P88&lt;40000,"Low",P88&lt;80000,"Mid",Logical!P88&gt;80000,"High")</f>
        <v>High</v>
      </c>
      <c r="T88" s="15" t="str">
        <f t="shared" si="7"/>
        <v>WorkFromOffice</v>
      </c>
      <c r="U88" s="15" t="str">
        <f t="shared" si="8"/>
        <v>work From Office</v>
      </c>
      <c r="V88" s="19">
        <f t="shared" si="9"/>
        <v>0.12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15" t="str">
        <f t="shared" si="5"/>
        <v>NonTerminate</v>
      </c>
      <c r="R89" s="18" t="str">
        <f t="shared" si="6"/>
        <v>Need Improvement</v>
      </c>
      <c r="S89" s="15" t="str" cm="1">
        <f t="array" ref="S89">_xlfn.IFS(Logical!P89&lt;40000,"Low",P89&lt;80000,"Mid",Logical!P89&gt;80000,"High")</f>
        <v>High</v>
      </c>
      <c r="T89" s="15" t="str">
        <f t="shared" si="7"/>
        <v>WorkFromOffice</v>
      </c>
      <c r="U89" s="15" t="str">
        <f t="shared" si="8"/>
        <v>Work From Home</v>
      </c>
      <c r="V89" s="19" t="str">
        <f t="shared" si="9"/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15" t="str">
        <f t="shared" si="5"/>
        <v>NonTerminate</v>
      </c>
      <c r="R90" s="18" t="str">
        <f t="shared" si="6"/>
        <v>Need Improvement</v>
      </c>
      <c r="S90" s="15" t="str" cm="1">
        <f t="array" ref="S90">_xlfn.IFS(Logical!P90&lt;40000,"Low",P90&lt;80000,"Mid",Logical!P90&gt;80000,"High")</f>
        <v>Mid</v>
      </c>
      <c r="T90" s="15" t="str">
        <f t="shared" si="7"/>
        <v>WorkFromOffice</v>
      </c>
      <c r="U90" s="15" t="str">
        <f t="shared" si="8"/>
        <v>work From Office</v>
      </c>
      <c r="V90" s="19">
        <f t="shared" si="9"/>
        <v>0.1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15" t="str">
        <f t="shared" si="5"/>
        <v>Terminate</v>
      </c>
      <c r="R91" s="18" t="str">
        <f t="shared" si="6"/>
        <v>Need Improvement</v>
      </c>
      <c r="S91" s="15" t="str" cm="1">
        <f t="array" ref="S91">_xlfn.IFS(Logical!P91&lt;40000,"Low",P91&lt;80000,"Mid",Logical!P91&gt;80000,"High")</f>
        <v>High</v>
      </c>
      <c r="T91" s="15" t="str">
        <f t="shared" si="7"/>
        <v>WorkFromOffice</v>
      </c>
      <c r="U91" s="15" t="str">
        <f t="shared" si="8"/>
        <v>Work From Home</v>
      </c>
      <c r="V91" s="19" t="str">
        <f t="shared" si="9"/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15" t="str">
        <f t="shared" si="5"/>
        <v>NonTerminate</v>
      </c>
      <c r="R92" s="18" t="str">
        <f t="shared" si="6"/>
        <v>Need Improvement</v>
      </c>
      <c r="S92" s="15" t="str" cm="1">
        <f t="array" ref="S92">_xlfn.IFS(Logical!P92&lt;40000,"Low",P92&lt;80000,"Mid",Logical!P92&gt;80000,"High")</f>
        <v>High</v>
      </c>
      <c r="T92" s="15" t="str">
        <f t="shared" si="7"/>
        <v>WorkFromOffice</v>
      </c>
      <c r="U92" s="15" t="str">
        <f t="shared" si="8"/>
        <v>work From Office</v>
      </c>
      <c r="V92" s="19" t="str">
        <f t="shared" si="9"/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15" t="str">
        <f t="shared" si="5"/>
        <v>Terminate</v>
      </c>
      <c r="R93" s="18" t="str">
        <f t="shared" si="6"/>
        <v>Need Improvement</v>
      </c>
      <c r="S93" s="15" t="str" cm="1">
        <f t="array" ref="S93">_xlfn.IFS(Logical!P93&lt;40000,"Low",P93&lt;80000,"Mid",Logical!P93&gt;80000,"High")</f>
        <v>High</v>
      </c>
      <c r="T93" s="15" t="str">
        <f t="shared" si="7"/>
        <v>WorkFromOffice</v>
      </c>
      <c r="U93" s="15" t="str">
        <f t="shared" si="8"/>
        <v>work From Office</v>
      </c>
      <c r="V93" s="19" t="str">
        <f t="shared" si="9"/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15" t="str">
        <f t="shared" si="5"/>
        <v>NonTerminate</v>
      </c>
      <c r="R94" s="18" t="str">
        <f t="shared" si="6"/>
        <v>Need Improvement</v>
      </c>
      <c r="S94" s="15" t="str" cm="1">
        <f t="array" ref="S94">_xlfn.IFS(Logical!P94&lt;40000,"Low",P94&lt;80000,"Mid",Logical!P94&gt;80000,"High")</f>
        <v>Mid</v>
      </c>
      <c r="T94" s="15" t="str">
        <f t="shared" si="7"/>
        <v>WorkFromOffice</v>
      </c>
      <c r="U94" s="15" t="str">
        <f t="shared" si="8"/>
        <v>work From Office</v>
      </c>
      <c r="V94" s="19" t="str">
        <f t="shared" si="9"/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15" t="str">
        <f t="shared" si="5"/>
        <v>NonTerminate</v>
      </c>
      <c r="R95" s="18" t="str">
        <f t="shared" si="6"/>
        <v>Need Improvement</v>
      </c>
      <c r="S95" s="15" t="str" cm="1">
        <f t="array" ref="S95">_xlfn.IFS(Logical!P95&lt;40000,"Low",P95&lt;80000,"Mid",Logical!P95&gt;80000,"High")</f>
        <v>Low</v>
      </c>
      <c r="T95" s="15" t="str">
        <f t="shared" si="7"/>
        <v>WorkFromOffice</v>
      </c>
      <c r="U95" s="15" t="str">
        <f t="shared" si="8"/>
        <v>Work From Home</v>
      </c>
      <c r="V95" s="19" t="str">
        <f t="shared" si="9"/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15" t="str">
        <f t="shared" si="5"/>
        <v>NonTerminate</v>
      </c>
      <c r="R96" s="18" t="str">
        <f t="shared" si="6"/>
        <v>Need Improvement</v>
      </c>
      <c r="S96" s="15" t="str" cm="1">
        <f t="array" ref="S96">_xlfn.IFS(Logical!P96&lt;40000,"Low",P96&lt;80000,"Mid",Logical!P96&gt;80000,"High")</f>
        <v>High</v>
      </c>
      <c r="T96" s="15" t="str">
        <f t="shared" si="7"/>
        <v>WorkFromOffice</v>
      </c>
      <c r="U96" s="15" t="str">
        <f t="shared" si="8"/>
        <v>Work From Home</v>
      </c>
      <c r="V96" s="19" t="str">
        <f t="shared" si="9"/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15" t="str">
        <f t="shared" si="5"/>
        <v>Terminate</v>
      </c>
      <c r="R97" s="18" t="str">
        <f t="shared" si="6"/>
        <v>Need Improvement</v>
      </c>
      <c r="S97" s="15" t="str" cm="1">
        <f t="array" ref="S97">_xlfn.IFS(Logical!P97&lt;40000,"Low",P97&lt;80000,"Mid",Logical!P97&gt;80000,"High")</f>
        <v>High</v>
      </c>
      <c r="T97" s="15" t="str">
        <f t="shared" si="7"/>
        <v>WorkFromOffice</v>
      </c>
      <c r="U97" s="15" t="str">
        <f t="shared" si="8"/>
        <v>Work From Home</v>
      </c>
      <c r="V97" s="19" t="str">
        <f t="shared" si="9"/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15" t="str">
        <f t="shared" si="5"/>
        <v>NonTerminate</v>
      </c>
      <c r="R98" s="18" t="str">
        <f t="shared" si="6"/>
        <v>5%</v>
      </c>
      <c r="S98" s="15" t="str" cm="1">
        <f t="array" ref="S98">_xlfn.IFS(Logical!P98&lt;40000,"Low",P98&lt;80000,"Mid",Logical!P98&gt;80000,"High")</f>
        <v>Mid</v>
      </c>
      <c r="T98" s="15" t="str">
        <f t="shared" si="7"/>
        <v>WorkFromOffice</v>
      </c>
      <c r="U98" s="15" t="str">
        <f t="shared" si="8"/>
        <v>work From Office</v>
      </c>
      <c r="V98" s="19">
        <f t="shared" si="9"/>
        <v>0.15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15" t="str">
        <f t="shared" si="5"/>
        <v>NonTerminate</v>
      </c>
      <c r="R99" s="18" t="str">
        <f t="shared" si="6"/>
        <v>5%</v>
      </c>
      <c r="S99" s="15" t="str" cm="1">
        <f t="array" ref="S99">_xlfn.IFS(Logical!P99&lt;40000,"Low",P99&lt;80000,"Mid",Logical!P99&gt;80000,"High")</f>
        <v>High</v>
      </c>
      <c r="T99" s="15" t="str">
        <f t="shared" si="7"/>
        <v>WorkFromOffice</v>
      </c>
      <c r="U99" s="15" t="str">
        <f t="shared" si="8"/>
        <v>work From Office</v>
      </c>
      <c r="V99" s="19">
        <f t="shared" si="9"/>
        <v>0.15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15" t="str">
        <f t="shared" si="5"/>
        <v>Terminate</v>
      </c>
      <c r="R100" s="18" t="str">
        <f t="shared" si="6"/>
        <v>Need Improvement</v>
      </c>
      <c r="S100" s="15" t="str" cm="1">
        <f t="array" ref="S100">_xlfn.IFS(Logical!P100&lt;40000,"Low",P100&lt;80000,"Mid",Logical!P100&gt;80000,"High")</f>
        <v>High</v>
      </c>
      <c r="T100" s="15" t="str">
        <f t="shared" si="7"/>
        <v>WorkFromOffice</v>
      </c>
      <c r="U100" s="15" t="str">
        <f t="shared" si="8"/>
        <v>work From Office</v>
      </c>
      <c r="V100" s="19" t="str">
        <f t="shared" si="9"/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15" t="str">
        <f t="shared" si="5"/>
        <v>Terminate</v>
      </c>
      <c r="R101" s="18" t="str">
        <f t="shared" si="6"/>
        <v>Need Improvement</v>
      </c>
      <c r="S101" s="15" t="str" cm="1">
        <f t="array" ref="S101">_xlfn.IFS(Logical!P101&lt;40000,"Low",P101&lt;80000,"Mid",Logical!P101&gt;80000,"High")</f>
        <v>High</v>
      </c>
      <c r="T101" s="15" t="str">
        <f t="shared" si="7"/>
        <v>WorkFromOffice</v>
      </c>
      <c r="U101" s="15" t="str">
        <f t="shared" si="8"/>
        <v>Work From Home</v>
      </c>
      <c r="V101" s="19" t="str">
        <f t="shared" si="9"/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15" t="str">
        <f t="shared" si="5"/>
        <v>NonTerminate</v>
      </c>
      <c r="R102" s="18" t="str">
        <f t="shared" si="6"/>
        <v>5%</v>
      </c>
      <c r="S102" s="15" t="str" cm="1">
        <f t="array" ref="S102">_xlfn.IFS(Logical!P102&lt;40000,"Low",P102&lt;80000,"Mid",Logical!P102&gt;80000,"High")</f>
        <v>High</v>
      </c>
      <c r="T102" s="15" t="str">
        <f t="shared" si="7"/>
        <v>Work From Home</v>
      </c>
      <c r="U102" s="15" t="str">
        <f t="shared" si="8"/>
        <v>Work From Home</v>
      </c>
      <c r="V102" s="19">
        <f t="shared" si="9"/>
        <v>0.15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15" t="str">
        <f t="shared" si="5"/>
        <v>NonTerminate</v>
      </c>
      <c r="R103" s="18" t="str">
        <f t="shared" si="6"/>
        <v>Need Improvement</v>
      </c>
      <c r="S103" s="15" t="str" cm="1">
        <f t="array" ref="S103">_xlfn.IFS(Logical!P103&lt;40000,"Low",P103&lt;80000,"Mid",Logical!P103&gt;80000,"High")</f>
        <v>Low</v>
      </c>
      <c r="T103" s="15" t="str">
        <f t="shared" si="7"/>
        <v>WorkFromOffice</v>
      </c>
      <c r="U103" s="15" t="str">
        <f t="shared" si="8"/>
        <v>Work From Home</v>
      </c>
      <c r="V103" s="19" t="str">
        <f t="shared" si="9"/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15" t="str">
        <f t="shared" si="5"/>
        <v>Terminate</v>
      </c>
      <c r="R104" s="18" t="str">
        <f t="shared" si="6"/>
        <v>Need Improvement</v>
      </c>
      <c r="S104" s="15" t="str" cm="1">
        <f t="array" ref="S104">_xlfn.IFS(Logical!P104&lt;40000,"Low",P104&lt;80000,"Mid",Logical!P104&gt;80000,"High")</f>
        <v>High</v>
      </c>
      <c r="T104" s="15" t="str">
        <f t="shared" si="7"/>
        <v>WorkFromOffice</v>
      </c>
      <c r="U104" s="15" t="str">
        <f t="shared" si="8"/>
        <v>work From Office</v>
      </c>
      <c r="V104" s="19" t="str">
        <f t="shared" si="9"/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15" t="str">
        <f t="shared" si="5"/>
        <v>NonTerminate</v>
      </c>
      <c r="R105" s="18" t="str">
        <f t="shared" si="6"/>
        <v>Need Improvement</v>
      </c>
      <c r="S105" s="15" t="str" cm="1">
        <f t="array" ref="S105">_xlfn.IFS(Logical!P105&lt;40000,"Low",P105&lt;80000,"Mid",Logical!P105&gt;80000,"High")</f>
        <v>High</v>
      </c>
      <c r="T105" s="15" t="str">
        <f t="shared" si="7"/>
        <v>WorkFromOffice</v>
      </c>
      <c r="U105" s="15" t="str">
        <f t="shared" si="8"/>
        <v>work From Office</v>
      </c>
      <c r="V105" s="19" t="str">
        <f t="shared" si="9"/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15" t="str">
        <f t="shared" si="5"/>
        <v>NonTerminate</v>
      </c>
      <c r="R106" s="18" t="str">
        <f t="shared" si="6"/>
        <v>Need Improvement</v>
      </c>
      <c r="S106" s="15" t="str" cm="1">
        <f t="array" ref="S106">_xlfn.IFS(Logical!P106&lt;40000,"Low",P106&lt;80000,"Mid",Logical!P106&gt;80000,"High")</f>
        <v>Mid</v>
      </c>
      <c r="T106" s="15" t="str">
        <f t="shared" si="7"/>
        <v>WorkFromOffice</v>
      </c>
      <c r="U106" s="15" t="str">
        <f t="shared" si="8"/>
        <v>Work From Home</v>
      </c>
      <c r="V106" s="19">
        <f t="shared" si="9"/>
        <v>0.12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15" t="str">
        <f t="shared" si="5"/>
        <v>NonTerminate</v>
      </c>
      <c r="R107" s="18" t="str">
        <f t="shared" si="6"/>
        <v>5%</v>
      </c>
      <c r="S107" s="15" t="str" cm="1">
        <f t="array" ref="S107">_xlfn.IFS(Logical!P107&lt;40000,"Low",P107&lt;80000,"Mid",Logical!P107&gt;80000,"High")</f>
        <v>Low</v>
      </c>
      <c r="T107" s="15" t="str">
        <f t="shared" si="7"/>
        <v>WorkFromOffice</v>
      </c>
      <c r="U107" s="15" t="str">
        <f t="shared" si="8"/>
        <v>work From Office</v>
      </c>
      <c r="V107" s="19">
        <f t="shared" si="9"/>
        <v>0.15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15" t="str">
        <f t="shared" si="5"/>
        <v>NonTerminate</v>
      </c>
      <c r="R108" s="18" t="str">
        <f t="shared" si="6"/>
        <v>Need Improvement</v>
      </c>
      <c r="S108" s="15" t="str" cm="1">
        <f t="array" ref="S108">_xlfn.IFS(Logical!P108&lt;40000,"Low",P108&lt;80000,"Mid",Logical!P108&gt;80000,"High")</f>
        <v>Mid</v>
      </c>
      <c r="T108" s="15" t="str">
        <f t="shared" si="7"/>
        <v>Work From Home</v>
      </c>
      <c r="U108" s="15" t="str">
        <f t="shared" si="8"/>
        <v>Work From Home</v>
      </c>
      <c r="V108" s="19" t="str">
        <f t="shared" si="9"/>
        <v>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15" t="str">
        <f t="shared" si="5"/>
        <v>Terminate</v>
      </c>
      <c r="R109" s="18" t="str">
        <f t="shared" si="6"/>
        <v>Need Improvement</v>
      </c>
      <c r="S109" s="15" t="str" cm="1">
        <f t="array" ref="S109">_xlfn.IFS(Logical!P109&lt;40000,"Low",P109&lt;80000,"Mid",Logical!P109&gt;80000,"High")</f>
        <v>Mid</v>
      </c>
      <c r="T109" s="15" t="str">
        <f t="shared" si="7"/>
        <v>WorkFromOffice</v>
      </c>
      <c r="U109" s="15" t="str">
        <f t="shared" si="8"/>
        <v>Work From Home</v>
      </c>
      <c r="V109" s="19" t="str">
        <f t="shared" si="9"/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15" t="str">
        <f t="shared" si="5"/>
        <v>NonTerminate</v>
      </c>
      <c r="R110" s="18" t="str">
        <f t="shared" si="6"/>
        <v>Need Improvement</v>
      </c>
      <c r="S110" s="15" t="str" cm="1">
        <f t="array" ref="S110">_xlfn.IFS(Logical!P110&lt;40000,"Low",P110&lt;80000,"Mid",Logical!P110&gt;80000,"High")</f>
        <v>High</v>
      </c>
      <c r="T110" s="15" t="str">
        <f t="shared" si="7"/>
        <v>WorkFromOffice</v>
      </c>
      <c r="U110" s="15" t="str">
        <f t="shared" si="8"/>
        <v>work From Office</v>
      </c>
      <c r="V110" s="19">
        <f t="shared" si="9"/>
        <v>0.12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15" t="str">
        <f t="shared" si="5"/>
        <v>NonTerminate</v>
      </c>
      <c r="R111" s="18" t="str">
        <f t="shared" si="6"/>
        <v>Need Improvement</v>
      </c>
      <c r="S111" s="15" t="str" cm="1">
        <f t="array" ref="S111">_xlfn.IFS(Logical!P111&lt;40000,"Low",P111&lt;80000,"Mid",Logical!P111&gt;80000,"High")</f>
        <v>Low</v>
      </c>
      <c r="T111" s="15" t="str">
        <f t="shared" si="7"/>
        <v>WorkFromOffice</v>
      </c>
      <c r="U111" s="15" t="str">
        <f t="shared" si="8"/>
        <v>Work From Home</v>
      </c>
      <c r="V111" s="19" t="str">
        <f t="shared" si="9"/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15" t="str">
        <f t="shared" si="5"/>
        <v>NonTerminate</v>
      </c>
      <c r="R112" s="18" t="str">
        <f t="shared" si="6"/>
        <v>Need Improvement</v>
      </c>
      <c r="S112" s="15" t="str" cm="1">
        <f t="array" ref="S112">_xlfn.IFS(Logical!P112&lt;40000,"Low",P112&lt;80000,"Mid",Logical!P112&gt;80000,"High")</f>
        <v>Mid</v>
      </c>
      <c r="T112" s="15" t="str">
        <f t="shared" si="7"/>
        <v>WorkFromOffice</v>
      </c>
      <c r="U112" s="15" t="str">
        <f t="shared" si="8"/>
        <v>work From Office</v>
      </c>
      <c r="V112" s="19">
        <f t="shared" si="9"/>
        <v>0.12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15" t="str">
        <f t="shared" si="5"/>
        <v>NonTerminate</v>
      </c>
      <c r="R113" s="18" t="str">
        <f t="shared" si="6"/>
        <v>5%</v>
      </c>
      <c r="S113" s="15" t="str" cm="1">
        <f t="array" ref="S113">_xlfn.IFS(Logical!P113&lt;40000,"Low",P113&lt;80000,"Mid",Logical!P113&gt;80000,"High")</f>
        <v>High</v>
      </c>
      <c r="T113" s="15" t="str">
        <f t="shared" si="7"/>
        <v>WorkFromOffice</v>
      </c>
      <c r="U113" s="15" t="str">
        <f t="shared" si="8"/>
        <v>work From Office</v>
      </c>
      <c r="V113" s="19">
        <f t="shared" si="9"/>
        <v>0.15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15" t="str">
        <f t="shared" si="5"/>
        <v>NonTerminate</v>
      </c>
      <c r="R114" s="18" t="str">
        <f t="shared" si="6"/>
        <v>Need Improvement</v>
      </c>
      <c r="S114" s="15" t="str" cm="1">
        <f t="array" ref="S114">_xlfn.IFS(Logical!P114&lt;40000,"Low",P114&lt;80000,"Mid",Logical!P114&gt;80000,"High")</f>
        <v>High</v>
      </c>
      <c r="T114" s="15" t="str">
        <f t="shared" si="7"/>
        <v>WorkFromOffice</v>
      </c>
      <c r="U114" s="15" t="str">
        <f t="shared" si="8"/>
        <v>work From Office</v>
      </c>
      <c r="V114" s="19">
        <f t="shared" si="9"/>
        <v>0.1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15" t="str">
        <f t="shared" si="5"/>
        <v>NonTerminate</v>
      </c>
      <c r="R115" s="18" t="str">
        <f t="shared" si="6"/>
        <v>5%</v>
      </c>
      <c r="S115" s="15" t="str" cm="1">
        <f t="array" ref="S115">_xlfn.IFS(Logical!P115&lt;40000,"Low",P115&lt;80000,"Mid",Logical!P115&gt;80000,"High")</f>
        <v>High</v>
      </c>
      <c r="T115" s="15" t="str">
        <f t="shared" si="7"/>
        <v>WorkFromOffice</v>
      </c>
      <c r="U115" s="15" t="str">
        <f t="shared" si="8"/>
        <v>work From Office</v>
      </c>
      <c r="V115" s="19">
        <f t="shared" si="9"/>
        <v>0.15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15" t="str">
        <f t="shared" si="5"/>
        <v>NonTerminate</v>
      </c>
      <c r="R116" s="18" t="str">
        <f t="shared" si="6"/>
        <v>Need Improvement</v>
      </c>
      <c r="S116" s="15" t="str" cm="1">
        <f t="array" ref="S116">_xlfn.IFS(Logical!P116&lt;40000,"Low",P116&lt;80000,"Mid",Logical!P116&gt;80000,"High")</f>
        <v>Low</v>
      </c>
      <c r="T116" s="15" t="str">
        <f t="shared" si="7"/>
        <v>WorkFromOffice</v>
      </c>
      <c r="U116" s="15" t="str">
        <f t="shared" si="8"/>
        <v>Work From Home</v>
      </c>
      <c r="V116" s="19">
        <f t="shared" si="9"/>
        <v>0.1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15" t="str">
        <f t="shared" si="5"/>
        <v>NonTerminate</v>
      </c>
      <c r="R117" s="18" t="str">
        <f t="shared" si="6"/>
        <v>Need Improvement</v>
      </c>
      <c r="S117" s="15" t="str" cm="1">
        <f t="array" ref="S117">_xlfn.IFS(Logical!P117&lt;40000,"Low",P117&lt;80000,"Mid",Logical!P117&gt;80000,"High")</f>
        <v>High</v>
      </c>
      <c r="T117" s="15" t="str">
        <f t="shared" si="7"/>
        <v>WorkFromOffice</v>
      </c>
      <c r="U117" s="15" t="str">
        <f t="shared" si="8"/>
        <v>work From Office</v>
      </c>
      <c r="V117" s="19" t="str">
        <f t="shared" si="9"/>
        <v>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15" t="str">
        <f t="shared" si="5"/>
        <v>NonTerminate</v>
      </c>
      <c r="R118" s="18" t="str">
        <f t="shared" si="6"/>
        <v>5%</v>
      </c>
      <c r="S118" s="15" t="str" cm="1">
        <f t="array" ref="S118">_xlfn.IFS(Logical!P118&lt;40000,"Low",P118&lt;80000,"Mid",Logical!P118&gt;80000,"High")</f>
        <v>High</v>
      </c>
      <c r="T118" s="15" t="str">
        <f t="shared" si="7"/>
        <v>WorkFromOffice</v>
      </c>
      <c r="U118" s="15" t="str">
        <f t="shared" si="8"/>
        <v>work From Office</v>
      </c>
      <c r="V118" s="19">
        <f t="shared" si="9"/>
        <v>0.15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15" t="str">
        <f t="shared" si="5"/>
        <v>Terminate</v>
      </c>
      <c r="R119" s="18" t="str">
        <f t="shared" si="6"/>
        <v>Need Improvement</v>
      </c>
      <c r="S119" s="15" t="str" cm="1">
        <f t="array" ref="S119">_xlfn.IFS(Logical!P119&lt;40000,"Low",P119&lt;80000,"Mid",Logical!P119&gt;80000,"High")</f>
        <v>High</v>
      </c>
      <c r="T119" s="15" t="str">
        <f t="shared" si="7"/>
        <v>WorkFromOffice</v>
      </c>
      <c r="U119" s="15" t="str">
        <f t="shared" si="8"/>
        <v>Work From Home</v>
      </c>
      <c r="V119" s="19" t="str">
        <f t="shared" si="9"/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15" t="str">
        <f t="shared" si="5"/>
        <v>NonTerminate</v>
      </c>
      <c r="R120" s="18" t="str">
        <f t="shared" si="6"/>
        <v>Need Improvement</v>
      </c>
      <c r="S120" s="15" t="str" cm="1">
        <f t="array" ref="S120">_xlfn.IFS(Logical!P120&lt;40000,"Low",P120&lt;80000,"Mid",Logical!P120&gt;80000,"High")</f>
        <v>Mid</v>
      </c>
      <c r="T120" s="15" t="str">
        <f t="shared" si="7"/>
        <v>WorkFromOffice</v>
      </c>
      <c r="U120" s="15" t="str">
        <f t="shared" si="8"/>
        <v>work From Office</v>
      </c>
      <c r="V120" s="19">
        <f t="shared" si="9"/>
        <v>0.1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15" t="str">
        <f t="shared" si="5"/>
        <v>NonTerminate</v>
      </c>
      <c r="R121" s="18" t="str">
        <f t="shared" si="6"/>
        <v>Need Improvement</v>
      </c>
      <c r="S121" s="15" t="str" cm="1">
        <f t="array" ref="S121">_xlfn.IFS(Logical!P121&lt;40000,"Low",P121&lt;80000,"Mid",Logical!P121&gt;80000,"High")</f>
        <v>Low</v>
      </c>
      <c r="T121" s="15" t="str">
        <f t="shared" si="7"/>
        <v>WorkFromOffice</v>
      </c>
      <c r="U121" s="15" t="str">
        <f t="shared" si="8"/>
        <v>Work From Home</v>
      </c>
      <c r="V121" s="19" t="str">
        <f t="shared" si="9"/>
        <v>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15" t="str">
        <f t="shared" si="5"/>
        <v>NonTerminate</v>
      </c>
      <c r="R122" s="18" t="str">
        <f t="shared" si="6"/>
        <v>Need Improvement</v>
      </c>
      <c r="S122" s="15" t="str" cm="1">
        <f t="array" ref="S122">_xlfn.IFS(Logical!P122&lt;40000,"Low",P122&lt;80000,"Mid",Logical!P122&gt;80000,"High")</f>
        <v>High</v>
      </c>
      <c r="T122" s="15" t="str">
        <f t="shared" si="7"/>
        <v>WorkFromOffice</v>
      </c>
      <c r="U122" s="15" t="str">
        <f t="shared" si="8"/>
        <v>Work From Home</v>
      </c>
      <c r="V122" s="19" t="str">
        <f t="shared" si="9"/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15" t="str">
        <f t="shared" si="5"/>
        <v>Terminate</v>
      </c>
      <c r="R123" s="18" t="str">
        <f t="shared" si="6"/>
        <v>Need Improvement</v>
      </c>
      <c r="S123" s="15" t="str" cm="1">
        <f t="array" ref="S123">_xlfn.IFS(Logical!P123&lt;40000,"Low",P123&lt;80000,"Mid",Logical!P123&gt;80000,"High")</f>
        <v>High</v>
      </c>
      <c r="T123" s="15" t="str">
        <f t="shared" si="7"/>
        <v>WorkFromOffice</v>
      </c>
      <c r="U123" s="15" t="str">
        <f t="shared" si="8"/>
        <v>work From Office</v>
      </c>
      <c r="V123" s="19" t="str">
        <f t="shared" si="9"/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15" t="str">
        <f t="shared" si="5"/>
        <v>NonTerminate</v>
      </c>
      <c r="R124" s="18" t="str">
        <f t="shared" si="6"/>
        <v>Need Improvement</v>
      </c>
      <c r="S124" s="15" t="str" cm="1">
        <f t="array" ref="S124">_xlfn.IFS(Logical!P124&lt;40000,"Low",P124&lt;80000,"Mid",Logical!P124&gt;80000,"High")</f>
        <v>High</v>
      </c>
      <c r="T124" s="15" t="str">
        <f t="shared" si="7"/>
        <v>WorkFromOffice</v>
      </c>
      <c r="U124" s="15" t="str">
        <f t="shared" si="8"/>
        <v>work From Office</v>
      </c>
      <c r="V124" s="19" t="str">
        <f t="shared" si="9"/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15" t="str">
        <f t="shared" si="5"/>
        <v>NonTerminate</v>
      </c>
      <c r="R125" s="18" t="str">
        <f t="shared" si="6"/>
        <v>Need Improvement</v>
      </c>
      <c r="S125" s="15" t="str" cm="1">
        <f t="array" ref="S125">_xlfn.IFS(Logical!P125&lt;40000,"Low",P125&lt;80000,"Mid",Logical!P125&gt;80000,"High")</f>
        <v>Low</v>
      </c>
      <c r="T125" s="15" t="str">
        <f t="shared" si="7"/>
        <v>WorkFromOffice</v>
      </c>
      <c r="U125" s="15" t="str">
        <f t="shared" si="8"/>
        <v>Work From Home</v>
      </c>
      <c r="V125" s="19">
        <f t="shared" si="9"/>
        <v>0.1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15" t="str">
        <f t="shared" si="5"/>
        <v>NonTerminate</v>
      </c>
      <c r="R126" s="18" t="str">
        <f t="shared" si="6"/>
        <v>Need Improvement</v>
      </c>
      <c r="S126" s="15" t="str" cm="1">
        <f t="array" ref="S126">_xlfn.IFS(Logical!P126&lt;40000,"Low",P126&lt;80000,"Mid",Logical!P126&gt;80000,"High")</f>
        <v>Mid</v>
      </c>
      <c r="T126" s="15" t="str">
        <f t="shared" si="7"/>
        <v>WorkFromOffice</v>
      </c>
      <c r="U126" s="15" t="str">
        <f t="shared" si="8"/>
        <v>work From Office</v>
      </c>
      <c r="V126" s="19">
        <f t="shared" si="9"/>
        <v>0.1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15" t="str">
        <f t="shared" si="5"/>
        <v>NonTerminate</v>
      </c>
      <c r="R127" s="18" t="str">
        <f t="shared" si="6"/>
        <v>Need Improvement</v>
      </c>
      <c r="S127" s="15" t="str" cm="1">
        <f t="array" ref="S127">_xlfn.IFS(Logical!P127&lt;40000,"Low",P127&lt;80000,"Mid",Logical!P127&gt;80000,"High")</f>
        <v>Mid</v>
      </c>
      <c r="T127" s="15" t="str">
        <f t="shared" si="7"/>
        <v>WorkFromOffice</v>
      </c>
      <c r="U127" s="15" t="str">
        <f t="shared" si="8"/>
        <v>work From Office</v>
      </c>
      <c r="V127" s="19" t="str">
        <f t="shared" si="9"/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15" t="str">
        <f t="shared" si="5"/>
        <v>NonTerminate</v>
      </c>
      <c r="R128" s="18" t="str">
        <f t="shared" si="6"/>
        <v>Need Improvement</v>
      </c>
      <c r="S128" s="15" t="str" cm="1">
        <f t="array" ref="S128">_xlfn.IFS(Logical!P128&lt;40000,"Low",P128&lt;80000,"Mid",Logical!P128&gt;80000,"High")</f>
        <v>High</v>
      </c>
      <c r="T128" s="15" t="str">
        <f t="shared" si="7"/>
        <v>WorkFromOffice</v>
      </c>
      <c r="U128" s="15" t="str">
        <f t="shared" si="8"/>
        <v>Work From Home</v>
      </c>
      <c r="V128" s="19">
        <f t="shared" si="9"/>
        <v>0.1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15" t="str">
        <f t="shared" si="5"/>
        <v>NonTerminate</v>
      </c>
      <c r="R129" s="18" t="str">
        <f t="shared" si="6"/>
        <v>Need Improvement</v>
      </c>
      <c r="S129" s="15" t="str" cm="1">
        <f t="array" ref="S129">_xlfn.IFS(Logical!P129&lt;40000,"Low",P129&lt;80000,"Mid",Logical!P129&gt;80000,"High")</f>
        <v>High</v>
      </c>
      <c r="T129" s="15" t="str">
        <f t="shared" si="7"/>
        <v>WorkFromOffice</v>
      </c>
      <c r="U129" s="15" t="str">
        <f t="shared" si="8"/>
        <v>work From Office</v>
      </c>
      <c r="V129" s="19" t="str">
        <f t="shared" si="9"/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15" t="str">
        <f t="shared" si="5"/>
        <v>NonTerminate</v>
      </c>
      <c r="R130" s="18" t="str">
        <f t="shared" si="6"/>
        <v>Need Improvement</v>
      </c>
      <c r="S130" s="15" t="str" cm="1">
        <f t="array" ref="S130">_xlfn.IFS(Logical!P130&lt;40000,"Low",P130&lt;80000,"Mid",Logical!P130&gt;80000,"High")</f>
        <v>Mid</v>
      </c>
      <c r="T130" s="15" t="str">
        <f t="shared" si="7"/>
        <v>Work From Home</v>
      </c>
      <c r="U130" s="15" t="str">
        <f t="shared" si="8"/>
        <v>Work From Home</v>
      </c>
      <c r="V130" s="19" t="str">
        <f t="shared" si="9"/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15" t="str">
        <f t="shared" si="5"/>
        <v>Terminate</v>
      </c>
      <c r="R131" s="18" t="str">
        <f t="shared" si="6"/>
        <v>Need Improvement</v>
      </c>
      <c r="S131" s="15" t="str" cm="1">
        <f t="array" ref="S131">_xlfn.IFS(Logical!P131&lt;40000,"Low",P131&lt;80000,"Mid",Logical!P131&gt;80000,"High")</f>
        <v>High</v>
      </c>
      <c r="T131" s="15" t="str">
        <f t="shared" si="7"/>
        <v>WorkFromOffice</v>
      </c>
      <c r="U131" s="15" t="str">
        <f t="shared" si="8"/>
        <v>Work From Home</v>
      </c>
      <c r="V131" s="19" t="str">
        <f t="shared" si="9"/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15" t="str">
        <f t="shared" si="5"/>
        <v>NonTerminate</v>
      </c>
      <c r="R132" s="18" t="str">
        <f t="shared" si="6"/>
        <v>Need Improvement</v>
      </c>
      <c r="S132" s="15" t="str" cm="1">
        <f t="array" ref="S132">_xlfn.IFS(Logical!P132&lt;40000,"Low",P132&lt;80000,"Mid",Logical!P132&gt;80000,"High")</f>
        <v>Low</v>
      </c>
      <c r="T132" s="15" t="str">
        <f t="shared" si="7"/>
        <v>WorkFromOffice</v>
      </c>
      <c r="U132" s="15" t="str">
        <f t="shared" si="8"/>
        <v>work From Office</v>
      </c>
      <c r="V132" s="19" t="str">
        <f t="shared" si="9"/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15" t="str">
        <f t="shared" ref="Q133:Q149" si="10">IF(N133="Very Poor","Terminate","NonTerminate")</f>
        <v>NonTerminate</v>
      </c>
      <c r="R133" s="18" t="str">
        <f t="shared" ref="R133:R149" si="11">IF(N133="Very Good","5%","Need Improvement")</f>
        <v>Need Improvement</v>
      </c>
      <c r="S133" s="15" t="str" cm="1">
        <f t="array" ref="S133">_xlfn.IFS(Logical!P133&lt;40000,"Low",P133&lt;80000,"Mid",Logical!P133&gt;80000,"High")</f>
        <v>Mid</v>
      </c>
      <c r="T133" s="15" t="str">
        <f t="shared" ref="T133:T149" si="12">IF(AND(L133="HR",I133="Mumbai"),"Work From Home","WorkFromOffice")</f>
        <v>WorkFromOffice</v>
      </c>
      <c r="U133" s="15" t="str">
        <f t="shared" ref="U133:U149" si="13">IF(OR(L133="FINANCE",L133="HR"),"Work From Home","work From Office")</f>
        <v>work From Office</v>
      </c>
      <c r="V133" s="19">
        <f t="shared" ref="V133:V149" si="14">IF(N133="Very Good",15%,IF(N133="Good",12%,IF(N133="Average",10%,"Not Applicable")))</f>
        <v>0.12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15" t="str">
        <f t="shared" si="10"/>
        <v>NonTerminate</v>
      </c>
      <c r="R134" s="18" t="str">
        <f t="shared" si="11"/>
        <v>Need Improvement</v>
      </c>
      <c r="S134" s="15" t="str" cm="1">
        <f t="array" ref="S134">_xlfn.IFS(Logical!P134&lt;40000,"Low",P134&lt;80000,"Mid",Logical!P134&gt;80000,"High")</f>
        <v>Mid</v>
      </c>
      <c r="T134" s="15" t="str">
        <f t="shared" si="12"/>
        <v>WorkFromOffice</v>
      </c>
      <c r="U134" s="15" t="str">
        <f t="shared" si="13"/>
        <v>work From Office</v>
      </c>
      <c r="V134" s="19">
        <f t="shared" si="14"/>
        <v>0.1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15" t="str">
        <f t="shared" si="10"/>
        <v>NonTerminate</v>
      </c>
      <c r="R135" s="18" t="str">
        <f t="shared" si="11"/>
        <v>Need Improvement</v>
      </c>
      <c r="S135" s="15" t="str" cm="1">
        <f t="array" ref="S135">_xlfn.IFS(Logical!P135&lt;40000,"Low",P135&lt;80000,"Mid",Logical!P135&gt;80000,"High")</f>
        <v>Mid</v>
      </c>
      <c r="T135" s="15" t="str">
        <f t="shared" si="12"/>
        <v>WorkFromOffice</v>
      </c>
      <c r="U135" s="15" t="str">
        <f t="shared" si="13"/>
        <v>Work From Home</v>
      </c>
      <c r="V135" s="19">
        <f t="shared" si="14"/>
        <v>0.1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15" t="str">
        <f t="shared" si="10"/>
        <v>NonTerminate</v>
      </c>
      <c r="R136" s="18" t="str">
        <f t="shared" si="11"/>
        <v>5%</v>
      </c>
      <c r="S136" s="15" t="str" cm="1">
        <f t="array" ref="S136">_xlfn.IFS(Logical!P136&lt;40000,"Low",P136&lt;80000,"Mid",Logical!P136&gt;80000,"High")</f>
        <v>Mid</v>
      </c>
      <c r="T136" s="15" t="str">
        <f t="shared" si="12"/>
        <v>WorkFromOffice</v>
      </c>
      <c r="U136" s="15" t="str">
        <f t="shared" si="13"/>
        <v>Work From Home</v>
      </c>
      <c r="V136" s="19">
        <f t="shared" si="14"/>
        <v>0.15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15" t="str">
        <f t="shared" si="10"/>
        <v>NonTerminate</v>
      </c>
      <c r="R137" s="18" t="str">
        <f t="shared" si="11"/>
        <v>5%</v>
      </c>
      <c r="S137" s="15" t="str" cm="1">
        <f t="array" ref="S137">_xlfn.IFS(Logical!P137&lt;40000,"Low",P137&lt;80000,"Mid",Logical!P137&gt;80000,"High")</f>
        <v>High</v>
      </c>
      <c r="T137" s="15" t="str">
        <f t="shared" si="12"/>
        <v>WorkFromOffice</v>
      </c>
      <c r="U137" s="15" t="str">
        <f t="shared" si="13"/>
        <v>work From Office</v>
      </c>
      <c r="V137" s="19">
        <f t="shared" si="14"/>
        <v>0.15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15" t="str">
        <f t="shared" si="10"/>
        <v>NonTerminate</v>
      </c>
      <c r="R138" s="18" t="str">
        <f t="shared" si="11"/>
        <v>Need Improvement</v>
      </c>
      <c r="S138" s="15" t="str" cm="1">
        <f t="array" ref="S138">_xlfn.IFS(Logical!P138&lt;40000,"Low",P138&lt;80000,"Mid",Logical!P138&gt;80000,"High")</f>
        <v>High</v>
      </c>
      <c r="T138" s="15" t="str">
        <f t="shared" si="12"/>
        <v>WorkFromOffice</v>
      </c>
      <c r="U138" s="15" t="str">
        <f t="shared" si="13"/>
        <v>Work From Home</v>
      </c>
      <c r="V138" s="19">
        <f t="shared" si="14"/>
        <v>0.12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15" t="str">
        <f t="shared" si="10"/>
        <v>NonTerminate</v>
      </c>
      <c r="R139" s="18" t="str">
        <f t="shared" si="11"/>
        <v>Need Improvement</v>
      </c>
      <c r="S139" s="15" t="str" cm="1">
        <f t="array" ref="S139">_xlfn.IFS(Logical!P139&lt;40000,"Low",P139&lt;80000,"Mid",Logical!P139&gt;80000,"High")</f>
        <v>Low</v>
      </c>
      <c r="T139" s="15" t="str">
        <f t="shared" si="12"/>
        <v>WorkFromOffice</v>
      </c>
      <c r="U139" s="15" t="str">
        <f t="shared" si="13"/>
        <v>work From Office</v>
      </c>
      <c r="V139" s="19" t="str">
        <f t="shared" si="14"/>
        <v>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15" t="str">
        <f t="shared" si="10"/>
        <v>NonTerminate</v>
      </c>
      <c r="R140" s="18" t="str">
        <f t="shared" si="11"/>
        <v>Need Improvement</v>
      </c>
      <c r="S140" s="15" t="str" cm="1">
        <f t="array" ref="S140">_xlfn.IFS(Logical!P140&lt;40000,"Low",P140&lt;80000,"Mid",Logical!P140&gt;80000,"High")</f>
        <v>High</v>
      </c>
      <c r="T140" s="15" t="str">
        <f t="shared" si="12"/>
        <v>WorkFromOffice</v>
      </c>
      <c r="U140" s="15" t="str">
        <f t="shared" si="13"/>
        <v>work From Office</v>
      </c>
      <c r="V140" s="19" t="str">
        <f t="shared" si="14"/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15" t="str">
        <f t="shared" si="10"/>
        <v>NonTerminate</v>
      </c>
      <c r="R141" s="18" t="str">
        <f t="shared" si="11"/>
        <v>Need Improvement</v>
      </c>
      <c r="S141" s="15" t="str" cm="1">
        <f t="array" ref="S141">_xlfn.IFS(Logical!P141&lt;40000,"Low",P141&lt;80000,"Mid",Logical!P141&gt;80000,"High")</f>
        <v>High</v>
      </c>
      <c r="T141" s="15" t="str">
        <f t="shared" si="12"/>
        <v>WorkFromOffice</v>
      </c>
      <c r="U141" s="15" t="str">
        <f t="shared" si="13"/>
        <v>Work From Home</v>
      </c>
      <c r="V141" s="19">
        <f t="shared" si="14"/>
        <v>0.12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15" t="str">
        <f t="shared" si="10"/>
        <v>NonTerminate</v>
      </c>
      <c r="R142" s="18" t="str">
        <f t="shared" si="11"/>
        <v>Need Improvement</v>
      </c>
      <c r="S142" s="15" t="str" cm="1">
        <f t="array" ref="S142">_xlfn.IFS(Logical!P142&lt;40000,"Low",P142&lt;80000,"Mid",Logical!P142&gt;80000,"High")</f>
        <v>High</v>
      </c>
      <c r="T142" s="15" t="str">
        <f t="shared" si="12"/>
        <v>WorkFromOffice</v>
      </c>
      <c r="U142" s="15" t="str">
        <f t="shared" si="13"/>
        <v>work From Office</v>
      </c>
      <c r="V142" s="19" t="str">
        <f t="shared" si="14"/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15" t="str">
        <f t="shared" si="10"/>
        <v>Terminate</v>
      </c>
      <c r="R143" s="18" t="str">
        <f t="shared" si="11"/>
        <v>Need Improvement</v>
      </c>
      <c r="S143" s="15" t="str" cm="1">
        <f t="array" ref="S143">_xlfn.IFS(Logical!P143&lt;40000,"Low",P143&lt;80000,"Mid",Logical!P143&gt;80000,"High")</f>
        <v>Mid</v>
      </c>
      <c r="T143" s="15" t="str">
        <f t="shared" si="12"/>
        <v>WorkFromOffice</v>
      </c>
      <c r="U143" s="15" t="str">
        <f t="shared" si="13"/>
        <v>work From Office</v>
      </c>
      <c r="V143" s="19" t="str">
        <f t="shared" si="14"/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15" t="str">
        <f t="shared" si="10"/>
        <v>NonTerminate</v>
      </c>
      <c r="R144" s="18" t="str">
        <f t="shared" si="11"/>
        <v>5%</v>
      </c>
      <c r="S144" s="15" t="str" cm="1">
        <f t="array" ref="S144">_xlfn.IFS(Logical!P144&lt;40000,"Low",P144&lt;80000,"Mid",Logical!P144&gt;80000,"High")</f>
        <v>High</v>
      </c>
      <c r="T144" s="15" t="str">
        <f t="shared" si="12"/>
        <v>WorkFromOffice</v>
      </c>
      <c r="U144" s="15" t="str">
        <f t="shared" si="13"/>
        <v>work From Office</v>
      </c>
      <c r="V144" s="19">
        <f t="shared" si="14"/>
        <v>0.15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15" t="str">
        <f t="shared" si="10"/>
        <v>NonTerminate</v>
      </c>
      <c r="R145" s="18" t="str">
        <f t="shared" si="11"/>
        <v>Need Improvement</v>
      </c>
      <c r="S145" s="15" t="str" cm="1">
        <f t="array" ref="S145">_xlfn.IFS(Logical!P145&lt;40000,"Low",P145&lt;80000,"Mid",Logical!P145&gt;80000,"High")</f>
        <v>High</v>
      </c>
      <c r="T145" s="15" t="str">
        <f t="shared" si="12"/>
        <v>WorkFromOffice</v>
      </c>
      <c r="U145" s="15" t="str">
        <f t="shared" si="13"/>
        <v>work From Office</v>
      </c>
      <c r="V145" s="19" t="str">
        <f t="shared" si="14"/>
        <v>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15" t="str">
        <f t="shared" si="10"/>
        <v>NonTerminate</v>
      </c>
      <c r="R146" s="18" t="str">
        <f t="shared" si="11"/>
        <v>Need Improvement</v>
      </c>
      <c r="S146" s="15" t="str" cm="1">
        <f t="array" ref="S146">_xlfn.IFS(Logical!P146&lt;40000,"Low",P146&lt;80000,"Mid",Logical!P146&gt;80000,"High")</f>
        <v>Mid</v>
      </c>
      <c r="T146" s="15" t="str">
        <f t="shared" si="12"/>
        <v>WorkFromOffice</v>
      </c>
      <c r="U146" s="15" t="str">
        <f t="shared" si="13"/>
        <v>Work From Home</v>
      </c>
      <c r="V146" s="19" t="str">
        <f t="shared" si="14"/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15" t="str">
        <f t="shared" si="10"/>
        <v>NonTerminate</v>
      </c>
      <c r="R147" s="18" t="str">
        <f t="shared" si="11"/>
        <v>Need Improvement</v>
      </c>
      <c r="S147" s="15" t="str" cm="1">
        <f t="array" ref="S147">_xlfn.IFS(Logical!P147&lt;40000,"Low",P147&lt;80000,"Mid",Logical!P147&gt;80000,"High")</f>
        <v>Low</v>
      </c>
      <c r="T147" s="15" t="str">
        <f t="shared" si="12"/>
        <v>WorkFromOffice</v>
      </c>
      <c r="U147" s="15" t="str">
        <f t="shared" si="13"/>
        <v>work From Office</v>
      </c>
      <c r="V147" s="19" t="str">
        <f t="shared" si="14"/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15" t="str">
        <f t="shared" si="10"/>
        <v>NonTerminate</v>
      </c>
      <c r="R148" s="18" t="str">
        <f t="shared" si="11"/>
        <v>Need Improvement</v>
      </c>
      <c r="S148" s="15" t="str" cm="1">
        <f t="array" ref="S148">_xlfn.IFS(Logical!P148&lt;40000,"Low",P148&lt;80000,"Mid",Logical!P148&gt;80000,"High")</f>
        <v>High</v>
      </c>
      <c r="T148" s="15" t="str">
        <f t="shared" si="12"/>
        <v>WorkFromOffice</v>
      </c>
      <c r="U148" s="15" t="str">
        <f t="shared" si="13"/>
        <v>Work From Home</v>
      </c>
      <c r="V148" s="19">
        <f t="shared" si="14"/>
        <v>0.1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15" t="str">
        <f t="shared" si="10"/>
        <v>NonTerminate</v>
      </c>
      <c r="R149" s="18" t="str">
        <f t="shared" si="11"/>
        <v>Need Improvement</v>
      </c>
      <c r="S149" s="15" t="str" cm="1">
        <f t="array" ref="S149">_xlfn.IFS(Logical!P149&lt;40000,"Low",P149&lt;80000,"Mid",Logical!P149&gt;80000,"High")</f>
        <v>High</v>
      </c>
      <c r="T149" s="15" t="str">
        <f t="shared" si="12"/>
        <v>Work From Home</v>
      </c>
      <c r="U149" s="15" t="str">
        <f t="shared" si="13"/>
        <v>Work From Home</v>
      </c>
      <c r="V149" s="19" t="str">
        <f t="shared" si="14"/>
        <v>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Rohit Shelke</cp:lastModifiedBy>
  <dcterms:created xsi:type="dcterms:W3CDTF">2021-07-08T13:51:18Z</dcterms:created>
  <dcterms:modified xsi:type="dcterms:W3CDTF">2023-11-27T07:58:21Z</dcterms:modified>
</cp:coreProperties>
</file>