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15" windowWidth="20730" windowHeight="11760" activeTab="2"/>
  </bookViews>
  <sheets>
    <sheet name="RFP Tracker" sheetId="1" r:id="rId1"/>
    <sheet name="RFPs Under Evaluation" sheetId="3" r:id="rId2"/>
    <sheet name="RFP Portal Credentials" sheetId="2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 l="1"/>
  <c r="G6" i="1" l="1"/>
  <c r="G3" i="1"/>
  <c r="G4" i="1"/>
  <c r="G5" i="1"/>
  <c r="G2" i="1"/>
</calcChain>
</file>

<file path=xl/sharedStrings.xml><?xml version="1.0" encoding="utf-8"?>
<sst xmlns="http://schemas.openxmlformats.org/spreadsheetml/2006/main" count="198" uniqueCount="119">
  <si>
    <t>ID / Solicitation #</t>
  </si>
  <si>
    <t>Agency / Client</t>
  </si>
  <si>
    <t>Title / Role Title</t>
  </si>
  <si>
    <t>Opportunity URL</t>
  </si>
  <si>
    <t>Release Date</t>
  </si>
  <si>
    <t>Due Date</t>
  </si>
  <si>
    <t>Days Left</t>
  </si>
  <si>
    <t>Submission Date</t>
  </si>
  <si>
    <t>Current Status</t>
  </si>
  <si>
    <t>Prime / Sub</t>
  </si>
  <si>
    <t>Bid Type</t>
  </si>
  <si>
    <t>Sector / Category</t>
  </si>
  <si>
    <t>Estimated Contract Value</t>
  </si>
  <si>
    <t>Win Probability (%)</t>
  </si>
  <si>
    <t># of Competitors (if known)</t>
  </si>
  <si>
    <t>Status Notes / Next Steps</t>
  </si>
  <si>
    <t>Final Outcome</t>
  </si>
  <si>
    <t>Awarded Date</t>
  </si>
  <si>
    <t>Awardee</t>
  </si>
  <si>
    <t>Contract Duration</t>
  </si>
  <si>
    <t>Revenue Impact / Pipeline Value</t>
  </si>
  <si>
    <t>RFP 2000004198</t>
  </si>
  <si>
    <t>Fairfax County</t>
  </si>
  <si>
    <t>IT Staff Augmentation</t>
  </si>
  <si>
    <t>https://fairfaxcounty.bonfirehub.com/submissions/855105</t>
  </si>
  <si>
    <t>Submitted</t>
  </si>
  <si>
    <t>Prime</t>
  </si>
  <si>
    <t>SOW</t>
  </si>
  <si>
    <t>IT</t>
  </si>
  <si>
    <t>TBD</t>
  </si>
  <si>
    <t>Estimated Award Date (Feb 26)</t>
  </si>
  <si>
    <t>Pending</t>
  </si>
  <si>
    <t>25/0007</t>
  </si>
  <si>
    <t>Harris County</t>
  </si>
  <si>
    <t>RFP - Information Technology Consulting Services for Harris County Universal Services</t>
  </si>
  <si>
    <t>https://harriscountytx.bonfirehub.com/submissions/850816</t>
  </si>
  <si>
    <t>RFP</t>
  </si>
  <si>
    <t>Estimated Award Date (Apr 26)</t>
  </si>
  <si>
    <t>BEZ25-00027912</t>
  </si>
  <si>
    <t>City of Dallas</t>
  </si>
  <si>
    <t>Executive and Professional Search Firms for Multiple Areas of Specialty</t>
  </si>
  <si>
    <t>https://dallascityhall.bonfirehub.com/opportunities/197751</t>
  </si>
  <si>
    <t>In Progress</t>
  </si>
  <si>
    <t>2025-34</t>
  </si>
  <si>
    <t xml:space="preserve">DHA, Housing Solutions for North Texas </t>
  </si>
  <si>
    <t>Human Resource Information System</t>
  </si>
  <si>
    <t>https://dhantx.bonfirehub.com/opportunities/199661</t>
  </si>
  <si>
    <t>B2500000980</t>
  </si>
  <si>
    <t>NTTA</t>
  </si>
  <si>
    <t>PROCURE - Procurement Services</t>
  </si>
  <si>
    <t>https://www.nttamarketplace.org/</t>
  </si>
  <si>
    <t>SR#</t>
  </si>
  <si>
    <t>Solicitation Name</t>
  </si>
  <si>
    <t>Solicitation URL</t>
  </si>
  <si>
    <t>Internal AI Evaluation Date</t>
  </si>
  <si>
    <t>Decision</t>
  </si>
  <si>
    <t xml:space="preserve">
06388 RFP Director of Internal Audit Executive Search</t>
  </si>
  <si>
    <t>https://www.nttamarketplace.org/bso/seller/bidAck.sdo?status=Open&amp;destination=detail&amp;bidId=B2500000980</t>
  </si>
  <si>
    <t>GO</t>
  </si>
  <si>
    <t>RFP #25-034: Disaster Recovery Site Equipment Relocation</t>
  </si>
  <si>
    <t>https://tccd.bonfirehub.com/opportunities/202601</t>
  </si>
  <si>
    <t>Under Evaluation</t>
  </si>
  <si>
    <t>Enterprise Resource Planning (ERP) Implementation Services</t>
  </si>
  <si>
    <t>https://tccd.bonfirehub.com/opportunities/198005</t>
  </si>
  <si>
    <t>Link</t>
  </si>
  <si>
    <t xml:space="preserve">User Name </t>
  </si>
  <si>
    <t>Password</t>
  </si>
  <si>
    <t>Note</t>
  </si>
  <si>
    <t>Euna Procurement (Bonfirehub)</t>
  </si>
  <si>
    <t>https://vendor.bonfirehub.com/</t>
  </si>
  <si>
    <t>uzi@broadaxis.com</t>
  </si>
  <si>
    <t>Vupmoh-wojnov-fakne9</t>
  </si>
  <si>
    <t>In Euna Procurement Bonfirehub, a single username and password can be used to access more than 100 agencies and counties.</t>
  </si>
  <si>
    <t>The City of Arlington</t>
  </si>
  <si>
    <t>https://arlington-tx.ionwave.net/Login.aspx</t>
  </si>
  <si>
    <t>masood2023</t>
  </si>
  <si>
    <t>muwtob-cizna3-gUfzuq</t>
  </si>
  <si>
    <t>Texas Smart Buy</t>
  </si>
  <si>
    <t>https://www.txsmartbuy.gov/esbd</t>
  </si>
  <si>
    <t>Texas Department of Public Safety</t>
  </si>
  <si>
    <t>texasdps.appiancloud.us</t>
  </si>
  <si>
    <t>masood.ulhassan8458</t>
  </si>
  <si>
    <t>pecvyj-12jevXu-wiskaQ#!</t>
  </si>
  <si>
    <t>San Janito College - ionwave </t>
  </si>
  <si>
    <t>https://sanjac.ionwave.net/Login.aspx</t>
  </si>
  <si>
    <t>Masood2026</t>
  </si>
  <si>
    <t>xukzoc-4dufna-fupSek</t>
  </si>
  <si>
    <t>broadaxisntta</t>
  </si>
  <si>
    <t>kowbot-xapmaV-3veqfu</t>
  </si>
  <si>
    <t>Agency/End Client</t>
  </si>
  <si>
    <t>Tarrant County College District, TX</t>
  </si>
  <si>
    <t>Dead-Line</t>
  </si>
  <si>
    <t>25-344 - Miscellaneous Consultant Services 25-26</t>
  </si>
  <si>
    <t>Richardson Independent School District</t>
  </si>
  <si>
    <t>https://risd.bonfirehub.com/opportunities/186763</t>
  </si>
  <si>
    <t>PA1864 - Innovation Consulting Services</t>
  </si>
  <si>
    <t>Dallas Fort Worth</t>
  </si>
  <si>
    <t>https://dfwairport.bonfirehub.com/opportunities/190979</t>
  </si>
  <si>
    <t>2508-108 - Frisco EDC Marketing and Advertising Agency</t>
  </si>
  <si>
    <t>City of Frisco</t>
  </si>
  <si>
    <t>https://friscotexas.bonfirehub.com/opportunities/203172</t>
  </si>
  <si>
    <t>Architect &amp; Engineering Services</t>
  </si>
  <si>
    <t>City of Waco</t>
  </si>
  <si>
    <t>https://waco-texas.bonfirehub.com/opportunities/184292</t>
  </si>
  <si>
    <t>RFP 2025-047 - Point of Sale Software and Services</t>
  </si>
  <si>
    <t>https://waco-texas.bonfirehub.com/opportunities/202568</t>
  </si>
  <si>
    <t>RFP 26-009RA - Enterprise</t>
  </si>
  <si>
    <t>https://fortbendisd.bonfirehub.com/opportunities/202380</t>
  </si>
  <si>
    <t>Fort Bend Independent School District</t>
  </si>
  <si>
    <t>2507-5604 - Executive Recruitment Services</t>
  </si>
  <si>
    <t>Opportunity Home San Antonio</t>
  </si>
  <si>
    <t>https://homesa.bonfirehub.com/opportunities/198802</t>
  </si>
  <si>
    <t>23-030 (AS) (12) Miscellaneous Consultant Services</t>
  </si>
  <si>
    <t>San Antonio Independent School District</t>
  </si>
  <si>
    <t>https://saisd.bonfirehub.com/opportunities/201816</t>
  </si>
  <si>
    <t>2507-5604</t>
  </si>
  <si>
    <t>Executive Recruitment Services</t>
  </si>
  <si>
    <t>25-034</t>
  </si>
  <si>
    <t>Disaster Recovery Site Equipment Relocation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</si>
</sst>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theme="6" tint="0.59999389629810485"/>
        <bgColor rgb="FF366092"/>
      </patternFill>
    </fill>
    <fill>
      <patternFill patternType="solid">
        <fgColor theme="5" tint="0.59999389629810485"/>
        <bgColor rgb="FF366092"/>
      </patternFill>
    </fill>
    <fill>
      <patternFill patternType="solid">
        <fgColor theme="6" tint="-0.249977111117893"/>
        <bgColor rgb="FF366092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1" xfId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2" xfId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llascityhall.bonfirehub.com/opportunities/197751" TargetMode="External"/><Relationship Id="rId2" Type="http://schemas.openxmlformats.org/officeDocument/2006/relationships/hyperlink" Target="https://harriscountytx.bonfirehub.com/submissions/850816" TargetMode="External"/><Relationship Id="rId1" Type="http://schemas.openxmlformats.org/officeDocument/2006/relationships/hyperlink" Target="https://fairfaxcounty.bonfirehub.com/submissions/855105" TargetMode="External"/><Relationship Id="rId6" Type="http://schemas.openxmlformats.org/officeDocument/2006/relationships/hyperlink" Target="https://tccd.bonfirehub.com/opportunities/202601" TargetMode="External"/><Relationship Id="rId5" Type="http://schemas.openxmlformats.org/officeDocument/2006/relationships/hyperlink" Target="https://www.nttamarketplace.org/" TargetMode="External"/><Relationship Id="rId4" Type="http://schemas.openxmlformats.org/officeDocument/2006/relationships/hyperlink" Target="https://dhantx.bonfirehub.com/opportunities/19966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ccd.bonfirehub.com/opportunities/198005" TargetMode="External"/><Relationship Id="rId2" Type="http://schemas.openxmlformats.org/officeDocument/2006/relationships/hyperlink" Target="https://tccd.bonfirehub.com/opportunities/202601" TargetMode="External"/><Relationship Id="rId1" Type="http://schemas.openxmlformats.org/officeDocument/2006/relationships/hyperlink" Target="https://www.nttamarketplace.org/bso/seller/bidAck.sdo?status=Open&amp;destination=detail&amp;bidId=B2500000980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ccd.bonfirehub.com/opportunities/202601" TargetMode="External"/><Relationship Id="rId3" Type="http://schemas.openxmlformats.org/officeDocument/2006/relationships/hyperlink" Target="https://vendor.bonfirehub.com/" TargetMode="External"/><Relationship Id="rId7" Type="http://schemas.openxmlformats.org/officeDocument/2006/relationships/hyperlink" Target="mailto:uzi@broadaxis.com" TargetMode="External"/><Relationship Id="rId2" Type="http://schemas.openxmlformats.org/officeDocument/2006/relationships/hyperlink" Target="https://arlington-tx.ionwave.net/Login.aspx" TargetMode="External"/><Relationship Id="rId1" Type="http://schemas.openxmlformats.org/officeDocument/2006/relationships/hyperlink" Target="mailto:uzi@broadaxis.com" TargetMode="External"/><Relationship Id="rId6" Type="http://schemas.openxmlformats.org/officeDocument/2006/relationships/hyperlink" Target="https://www.nttamarketplace.org/" TargetMode="External"/><Relationship Id="rId5" Type="http://schemas.openxmlformats.org/officeDocument/2006/relationships/hyperlink" Target="https://sanjac.ionwave.net/Login.aspx" TargetMode="External"/><Relationship Id="rId4" Type="http://schemas.openxmlformats.org/officeDocument/2006/relationships/hyperlink" Target="https://www.txsmartbuy.gov/esbd" TargetMode="External"/><Relationship Id="rId9" Type="http://schemas.openxmlformats.org/officeDocument/2006/relationships/hyperlink" Target="mailto:uzi@broadaxi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zoomScale="95" zoomScaleNormal="95" workbookViewId="0">
      <selection activeCell="T13" sqref="T13"/>
    </sheetView>
  </sheetViews>
  <sheetFormatPr defaultColWidth="8.85546875" defaultRowHeight="15" x14ac:dyDescent="0.25"/>
  <cols>
    <col min="1" max="1" width="20" customWidth="1"/>
    <col min="2" max="2" width="15" customWidth="1"/>
    <col min="3" max="3" width="27.5703125" bestFit="1" customWidth="1"/>
    <col min="4" max="4" width="45" customWidth="1"/>
    <col min="5" max="6" width="12" customWidth="1"/>
    <col min="7" max="7" width="12" style="2" customWidth="1"/>
    <col min="8" max="8" width="12" customWidth="1"/>
    <col min="9" max="9" width="17.28515625" bestFit="1" customWidth="1"/>
    <col min="10" max="11" width="12" style="1" customWidth="1"/>
    <col min="12" max="12" width="15" customWidth="1"/>
    <col min="13" max="13" width="18" style="1" customWidth="1"/>
    <col min="14" max="14" width="12" style="1" customWidth="1"/>
    <col min="15" max="15" width="20" style="1" customWidth="1"/>
    <col min="16" max="16" width="44.7109375" customWidth="1"/>
    <col min="17" max="17" width="15" customWidth="1"/>
    <col min="18" max="18" width="12" customWidth="1"/>
    <col min="19" max="19" width="20" customWidth="1"/>
    <col min="20" max="20" width="15" style="1" customWidth="1"/>
    <col min="21" max="21" width="20" style="1" customWidth="1"/>
  </cols>
  <sheetData>
    <row r="1" spans="1:21" ht="48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">
      <c r="A2" s="10" t="s">
        <v>21</v>
      </c>
      <c r="B2" s="10" t="s">
        <v>22</v>
      </c>
      <c r="C2" s="10" t="s">
        <v>23</v>
      </c>
      <c r="D2" s="11" t="s">
        <v>24</v>
      </c>
      <c r="E2" s="12">
        <v>45849</v>
      </c>
      <c r="F2" s="12">
        <v>45891</v>
      </c>
      <c r="G2" s="9">
        <f ca="1">F2 - TODAY()</f>
        <v>-31</v>
      </c>
      <c r="H2" s="12">
        <v>45891</v>
      </c>
      <c r="I2" s="10" t="s">
        <v>25</v>
      </c>
      <c r="J2" s="10" t="s">
        <v>26</v>
      </c>
      <c r="K2" s="10" t="s">
        <v>27</v>
      </c>
      <c r="L2" s="10" t="s">
        <v>28</v>
      </c>
      <c r="M2" s="10" t="s">
        <v>29</v>
      </c>
      <c r="N2" s="10">
        <v>80</v>
      </c>
      <c r="O2" s="10">
        <v>81</v>
      </c>
      <c r="P2" s="10" t="s">
        <v>30</v>
      </c>
      <c r="Q2" s="10" t="s">
        <v>31</v>
      </c>
      <c r="R2" s="10" t="s">
        <v>29</v>
      </c>
      <c r="S2" s="10" t="s">
        <v>29</v>
      </c>
      <c r="T2" s="10"/>
      <c r="U2" s="10"/>
    </row>
    <row r="3" spans="1:21" ht="48" x14ac:dyDescent="0.2">
      <c r="A3" s="10" t="s">
        <v>32</v>
      </c>
      <c r="B3" s="10" t="s">
        <v>33</v>
      </c>
      <c r="C3" s="13" t="s">
        <v>34</v>
      </c>
      <c r="D3" s="11" t="s">
        <v>35</v>
      </c>
      <c r="E3" s="12">
        <v>45832</v>
      </c>
      <c r="F3" s="12">
        <v>45887</v>
      </c>
      <c r="G3" s="9">
        <f t="shared" ref="G3:G8" ca="1" si="0">F3 - TODAY()</f>
        <v>-35</v>
      </c>
      <c r="H3" s="12">
        <v>45887</v>
      </c>
      <c r="I3" s="10" t="s">
        <v>25</v>
      </c>
      <c r="J3" s="10" t="s">
        <v>26</v>
      </c>
      <c r="K3" s="10" t="s">
        <v>36</v>
      </c>
      <c r="L3" s="10" t="s">
        <v>28</v>
      </c>
      <c r="M3" s="10" t="s">
        <v>29</v>
      </c>
      <c r="N3" s="10">
        <v>95</v>
      </c>
      <c r="O3" s="10">
        <v>98</v>
      </c>
      <c r="P3" s="10" t="s">
        <v>37</v>
      </c>
      <c r="Q3" s="10" t="s">
        <v>31</v>
      </c>
      <c r="R3" s="10" t="s">
        <v>29</v>
      </c>
      <c r="S3" s="10" t="s">
        <v>29</v>
      </c>
      <c r="T3" s="10"/>
      <c r="U3" s="10"/>
    </row>
    <row r="4" spans="1:21" ht="48" x14ac:dyDescent="0.2">
      <c r="A4" s="10" t="s">
        <v>38</v>
      </c>
      <c r="B4" s="10" t="s">
        <v>39</v>
      </c>
      <c r="C4" s="13" t="s">
        <v>40</v>
      </c>
      <c r="D4" s="11" t="s">
        <v>41</v>
      </c>
      <c r="E4" s="12">
        <v>45884</v>
      </c>
      <c r="F4" s="12">
        <v>45926</v>
      </c>
      <c r="G4" s="9">
        <f t="shared" ca="1" si="0"/>
        <v>4</v>
      </c>
      <c r="H4" s="10"/>
      <c r="I4" s="10" t="s">
        <v>42</v>
      </c>
      <c r="J4" s="10" t="s">
        <v>26</v>
      </c>
      <c r="K4" s="10" t="s">
        <v>36</v>
      </c>
      <c r="L4" s="10" t="s">
        <v>28</v>
      </c>
      <c r="M4" s="10" t="s">
        <v>29</v>
      </c>
      <c r="N4" s="10"/>
      <c r="O4" s="10">
        <v>46</v>
      </c>
      <c r="P4" s="10"/>
      <c r="Q4" s="10" t="s">
        <v>42</v>
      </c>
      <c r="R4" s="10" t="s">
        <v>29</v>
      </c>
      <c r="S4" s="10" t="s">
        <v>29</v>
      </c>
      <c r="T4" s="10"/>
      <c r="U4" s="10"/>
    </row>
    <row r="5" spans="1:21" ht="48" x14ac:dyDescent="0.2">
      <c r="A5" s="10" t="s">
        <v>43</v>
      </c>
      <c r="B5" s="13" t="s">
        <v>44</v>
      </c>
      <c r="C5" s="13" t="s">
        <v>45</v>
      </c>
      <c r="D5" s="11" t="s">
        <v>46</v>
      </c>
      <c r="E5" s="12">
        <v>45891</v>
      </c>
      <c r="F5" s="12">
        <v>45923</v>
      </c>
      <c r="G5" s="9">
        <f t="shared" ca="1" si="0"/>
        <v>1</v>
      </c>
      <c r="H5" s="10"/>
      <c r="I5" s="10" t="s">
        <v>42</v>
      </c>
      <c r="J5" s="10" t="s">
        <v>26</v>
      </c>
      <c r="K5" s="10" t="s">
        <v>36</v>
      </c>
      <c r="L5" s="10" t="s">
        <v>28</v>
      </c>
      <c r="M5" s="10" t="s">
        <v>29</v>
      </c>
      <c r="N5" s="10"/>
      <c r="O5" s="10">
        <v>60</v>
      </c>
      <c r="P5" s="10"/>
      <c r="Q5" s="10" t="s">
        <v>42</v>
      </c>
      <c r="R5" s="10" t="s">
        <v>29</v>
      </c>
      <c r="S5" s="10" t="s">
        <v>29</v>
      </c>
      <c r="T5" s="10"/>
      <c r="U5" s="10"/>
    </row>
    <row r="6" spans="1:21" ht="30" x14ac:dyDescent="0.25">
      <c r="A6" s="10" t="s">
        <v>47</v>
      </c>
      <c r="B6" s="13" t="s">
        <v>48</v>
      </c>
      <c r="C6" s="13" t="s">
        <v>49</v>
      </c>
      <c r="D6" s="11" t="s">
        <v>50</v>
      </c>
      <c r="E6" s="12">
        <v>45919</v>
      </c>
      <c r="F6" s="12">
        <v>45945</v>
      </c>
      <c r="G6" s="9">
        <f t="shared" ca="1" si="0"/>
        <v>23</v>
      </c>
      <c r="H6" s="10"/>
      <c r="I6" s="10" t="s">
        <v>42</v>
      </c>
      <c r="J6" s="10" t="s">
        <v>26</v>
      </c>
      <c r="K6" s="10" t="s">
        <v>36</v>
      </c>
      <c r="L6" s="10" t="s">
        <v>28</v>
      </c>
      <c r="M6" s="10" t="s">
        <v>29</v>
      </c>
      <c r="N6" s="10"/>
      <c r="O6" s="10"/>
      <c r="P6" s="10"/>
      <c r="Q6" s="10" t="s">
        <v>31</v>
      </c>
      <c r="R6" s="10" t="s">
        <v>29</v>
      </c>
      <c r="S6" s="10" t="s">
        <v>29</v>
      </c>
      <c r="T6" s="10"/>
      <c r="U6" s="10"/>
    </row>
    <row r="7" spans="1:21" ht="45" x14ac:dyDescent="0.25">
      <c r="A7" s="10" t="s">
        <v>115</v>
      </c>
      <c r="B7" s="13" t="s">
        <v>110</v>
      </c>
      <c r="C7" s="13" t="s">
        <v>116</v>
      </c>
      <c r="D7" s="11" t="s">
        <v>111</v>
      </c>
      <c r="E7" s="12">
        <v>45909</v>
      </c>
      <c r="F7" s="12">
        <v>45930</v>
      </c>
      <c r="G7" s="9">
        <f t="shared" ca="1" si="0"/>
        <v>8</v>
      </c>
      <c r="H7" s="10"/>
      <c r="I7" s="10" t="s">
        <v>42</v>
      </c>
      <c r="J7" s="10" t="s">
        <v>26</v>
      </c>
      <c r="K7" s="10" t="s">
        <v>36</v>
      </c>
      <c r="L7" s="10" t="s">
        <v>28</v>
      </c>
      <c r="M7" s="10" t="s">
        <v>29</v>
      </c>
      <c r="N7" s="10"/>
      <c r="O7" s="10"/>
      <c r="P7" s="10"/>
      <c r="Q7" s="10" t="s">
        <v>31</v>
      </c>
      <c r="R7" s="10" t="s">
        <v>29</v>
      </c>
      <c r="S7" s="10" t="s">
        <v>29</v>
      </c>
      <c r="T7" s="10"/>
      <c r="U7" s="10"/>
    </row>
    <row r="8" spans="1:21" ht="45" x14ac:dyDescent="0.25">
      <c r="A8" s="10" t="s">
        <v>117</v>
      </c>
      <c r="B8" s="13" t="s">
        <v>90</v>
      </c>
      <c r="C8" s="13" t="s">
        <v>118</v>
      </c>
      <c r="D8" s="28" t="s">
        <v>60</v>
      </c>
      <c r="E8" s="12">
        <v>45915</v>
      </c>
      <c r="F8" s="12">
        <v>45932</v>
      </c>
      <c r="G8" s="9">
        <f t="shared" ca="1" si="0"/>
        <v>10</v>
      </c>
      <c r="H8" s="10"/>
      <c r="I8" s="10" t="s">
        <v>42</v>
      </c>
      <c r="J8" s="10" t="s">
        <v>26</v>
      </c>
      <c r="K8" s="10" t="s">
        <v>36</v>
      </c>
      <c r="L8" s="10" t="s">
        <v>28</v>
      </c>
      <c r="M8" s="10" t="s">
        <v>29</v>
      </c>
      <c r="N8" s="10"/>
      <c r="O8" s="10"/>
      <c r="P8" s="10"/>
      <c r="Q8" s="10" t="s">
        <v>31</v>
      </c>
      <c r="R8" s="10" t="s">
        <v>29</v>
      </c>
      <c r="S8" s="10" t="s">
        <v>29</v>
      </c>
      <c r="T8" s="10"/>
      <c r="U8" s="10"/>
    </row>
  </sheetData>
  <dataValidations count="5">
    <dataValidation type="list" sqref="I2:I996">
      <formula1>"Submitted,Shortlisted,Cancelled,Awarded,In Progress,Offer Pending,Lost"</formula1>
    </dataValidation>
    <dataValidation type="list" sqref="J2:J996">
      <formula1>"Prime,Sub,Teaming Partner"</formula1>
    </dataValidation>
    <dataValidation type="list" sqref="K2:K996">
      <formula1>"RFP,RFQ,RFI,SOW,Staffing,IFB,Other"</formula1>
    </dataValidation>
    <dataValidation type="list" sqref="L2:L996">
      <formula1>"IT,Healthcare,Education,Public Safety,Infrastructure,Consulting,Other"</formula1>
    </dataValidation>
    <dataValidation type="list" sqref="Q2:Q996">
      <formula1>"Won,Lost,In Progress,Cancelled,Pending"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8" r:id="rId6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="98" zoomScaleNormal="98" workbookViewId="0">
      <selection activeCell="I3" sqref="I3"/>
    </sheetView>
  </sheetViews>
  <sheetFormatPr defaultColWidth="11.42578125" defaultRowHeight="15" x14ac:dyDescent="0.25"/>
  <cols>
    <col min="1" max="1" width="6" style="21" bestFit="1" customWidth="1"/>
    <col min="2" max="2" width="52" style="21" bestFit="1" customWidth="1"/>
    <col min="3" max="3" width="30.85546875" style="21" customWidth="1"/>
    <col min="4" max="4" width="10.5703125" style="21" bestFit="1" customWidth="1"/>
    <col min="5" max="5" width="26.42578125" style="21" bestFit="1" customWidth="1"/>
    <col min="6" max="6" width="25" style="21" bestFit="1" customWidth="1"/>
    <col min="7" max="7" width="22.7109375" style="21" bestFit="1" customWidth="1"/>
  </cols>
  <sheetData>
    <row r="1" spans="1:7" ht="15.95" x14ac:dyDescent="0.2">
      <c r="A1" s="14" t="s">
        <v>51</v>
      </c>
      <c r="B1" s="26" t="s">
        <v>52</v>
      </c>
      <c r="C1" s="26" t="s">
        <v>89</v>
      </c>
      <c r="D1" s="26" t="s">
        <v>91</v>
      </c>
      <c r="E1" s="26" t="s">
        <v>53</v>
      </c>
      <c r="F1" s="26" t="s">
        <v>54</v>
      </c>
      <c r="G1" s="26" t="s">
        <v>55</v>
      </c>
    </row>
    <row r="2" spans="1:7" ht="63.95" x14ac:dyDescent="0.2">
      <c r="A2" s="25">
        <v>1</v>
      </c>
      <c r="B2" s="27" t="s">
        <v>56</v>
      </c>
      <c r="C2" s="27" t="s">
        <v>48</v>
      </c>
      <c r="D2" s="12">
        <v>45945</v>
      </c>
      <c r="E2" s="28" t="s">
        <v>57</v>
      </c>
      <c r="F2" s="23">
        <v>45919</v>
      </c>
      <c r="G2" s="24" t="s">
        <v>58</v>
      </c>
    </row>
    <row r="3" spans="1:7" ht="60" x14ac:dyDescent="0.25">
      <c r="A3" s="25">
        <v>2</v>
      </c>
      <c r="B3" s="27" t="s">
        <v>59</v>
      </c>
      <c r="C3" s="27" t="s">
        <v>90</v>
      </c>
      <c r="D3" s="12">
        <v>45932</v>
      </c>
      <c r="E3" s="28" t="s">
        <v>60</v>
      </c>
      <c r="F3" s="23">
        <v>45922</v>
      </c>
      <c r="G3" s="24" t="s">
        <v>58</v>
      </c>
    </row>
    <row r="4" spans="1:7" ht="60" x14ac:dyDescent="0.25">
      <c r="A4" s="25">
        <v>3</v>
      </c>
      <c r="B4" s="27" t="s">
        <v>62</v>
      </c>
      <c r="C4" s="27" t="s">
        <v>90</v>
      </c>
      <c r="D4" s="12">
        <v>45946</v>
      </c>
      <c r="E4" s="28" t="s">
        <v>63</v>
      </c>
      <c r="F4" s="23"/>
      <c r="G4" s="24" t="s">
        <v>61</v>
      </c>
    </row>
    <row r="5" spans="1:7" ht="60" x14ac:dyDescent="0.25">
      <c r="A5" s="25">
        <v>4</v>
      </c>
      <c r="B5" s="27" t="s">
        <v>92</v>
      </c>
      <c r="C5" s="27" t="s">
        <v>93</v>
      </c>
      <c r="D5" s="12">
        <v>46171</v>
      </c>
      <c r="E5" s="28" t="s">
        <v>94</v>
      </c>
      <c r="F5" s="12"/>
      <c r="G5" s="24" t="s">
        <v>61</v>
      </c>
    </row>
    <row r="6" spans="1:7" ht="60" x14ac:dyDescent="0.25">
      <c r="A6" s="25">
        <v>5</v>
      </c>
      <c r="B6" s="27" t="s">
        <v>95</v>
      </c>
      <c r="C6" s="27" t="s">
        <v>96</v>
      </c>
      <c r="D6" s="12">
        <v>45940</v>
      </c>
      <c r="E6" s="28" t="s">
        <v>97</v>
      </c>
      <c r="F6" s="22"/>
      <c r="G6" s="24" t="s">
        <v>61</v>
      </c>
    </row>
    <row r="7" spans="1:7" ht="60" x14ac:dyDescent="0.25">
      <c r="A7" s="25">
        <v>6</v>
      </c>
      <c r="B7" s="27" t="s">
        <v>98</v>
      </c>
      <c r="C7" s="27" t="s">
        <v>99</v>
      </c>
      <c r="D7" s="12">
        <v>45944</v>
      </c>
      <c r="E7" s="28" t="s">
        <v>100</v>
      </c>
      <c r="F7" s="22"/>
      <c r="G7" s="24" t="s">
        <v>61</v>
      </c>
    </row>
    <row r="8" spans="1:7" ht="60" x14ac:dyDescent="0.25">
      <c r="A8" s="25">
        <v>7</v>
      </c>
      <c r="B8" s="27" t="s">
        <v>101</v>
      </c>
      <c r="C8" s="27" t="s">
        <v>102</v>
      </c>
      <c r="D8" s="12">
        <v>45903</v>
      </c>
      <c r="E8" s="28" t="s">
        <v>103</v>
      </c>
      <c r="F8" s="22"/>
      <c r="G8" s="24" t="s">
        <v>61</v>
      </c>
    </row>
    <row r="9" spans="1:7" ht="60" x14ac:dyDescent="0.25">
      <c r="A9" s="25">
        <v>8</v>
      </c>
      <c r="B9" s="27" t="s">
        <v>104</v>
      </c>
      <c r="C9" s="27" t="s">
        <v>102</v>
      </c>
      <c r="D9" s="12">
        <v>45947</v>
      </c>
      <c r="E9" s="28" t="s">
        <v>105</v>
      </c>
      <c r="F9" s="22"/>
      <c r="G9" s="24" t="s">
        <v>61</v>
      </c>
    </row>
    <row r="10" spans="1:7" ht="60" x14ac:dyDescent="0.25">
      <c r="A10" s="22">
        <v>9</v>
      </c>
      <c r="B10" s="27" t="s">
        <v>106</v>
      </c>
      <c r="C10" s="27" t="s">
        <v>108</v>
      </c>
      <c r="D10" s="12">
        <v>45953</v>
      </c>
      <c r="E10" s="28" t="s">
        <v>107</v>
      </c>
      <c r="F10" s="22"/>
      <c r="G10" s="24" t="s">
        <v>61</v>
      </c>
    </row>
    <row r="11" spans="1:7" ht="60" x14ac:dyDescent="0.25">
      <c r="A11" s="22">
        <v>10</v>
      </c>
      <c r="B11" s="27" t="s">
        <v>109</v>
      </c>
      <c r="C11" s="27" t="s">
        <v>110</v>
      </c>
      <c r="D11" s="12">
        <v>45930</v>
      </c>
      <c r="E11" s="28" t="s">
        <v>111</v>
      </c>
      <c r="F11" s="23">
        <v>45922</v>
      </c>
      <c r="G11" s="24" t="s">
        <v>58</v>
      </c>
    </row>
    <row r="12" spans="1:7" ht="60" x14ac:dyDescent="0.25">
      <c r="A12" s="22">
        <v>11</v>
      </c>
      <c r="B12" s="27" t="s">
        <v>112</v>
      </c>
      <c r="C12" s="27" t="s">
        <v>113</v>
      </c>
      <c r="D12" s="12">
        <v>45945</v>
      </c>
      <c r="E12" s="28" t="s">
        <v>114</v>
      </c>
      <c r="F12" s="22"/>
      <c r="G12" s="24" t="s">
        <v>61</v>
      </c>
    </row>
    <row r="13" spans="1:7" ht="60" x14ac:dyDescent="0.25">
      <c r="A13" s="22">
        <v>12</v>
      </c>
      <c r="B13" s="27" t="s">
        <v>62</v>
      </c>
      <c r="C13" s="27" t="s">
        <v>90</v>
      </c>
      <c r="D13" s="12">
        <v>45946</v>
      </c>
      <c r="E13" s="28" t="s">
        <v>63</v>
      </c>
      <c r="F13" s="22"/>
      <c r="G13" s="24" t="s">
        <v>61</v>
      </c>
    </row>
    <row r="14" spans="1:7" ht="23.25" x14ac:dyDescent="0.25">
      <c r="A14" s="22">
        <v>13</v>
      </c>
      <c r="B14" s="22"/>
      <c r="C14" s="22"/>
      <c r="D14" s="22"/>
      <c r="E14" s="22"/>
      <c r="F14" s="22"/>
      <c r="G14" s="22"/>
    </row>
    <row r="15" spans="1:7" ht="23.25" x14ac:dyDescent="0.25">
      <c r="A15" s="22">
        <v>14</v>
      </c>
      <c r="B15" s="22"/>
      <c r="C15" s="22"/>
      <c r="D15" s="22"/>
      <c r="E15" s="22"/>
      <c r="F15" s="22"/>
      <c r="G15" s="22"/>
    </row>
    <row r="16" spans="1:7" ht="23.25" x14ac:dyDescent="0.25">
      <c r="A16" s="22">
        <v>15</v>
      </c>
      <c r="B16" s="22"/>
      <c r="C16" s="22"/>
      <c r="D16" s="22"/>
      <c r="E16" s="22"/>
      <c r="F16" s="22"/>
      <c r="G16" s="22"/>
    </row>
    <row r="17" spans="1:7" ht="23.25" x14ac:dyDescent="0.25">
      <c r="A17" s="22">
        <v>16</v>
      </c>
      <c r="B17" s="22"/>
      <c r="C17" s="22"/>
      <c r="D17" s="22"/>
      <c r="E17" s="22"/>
      <c r="F17" s="22"/>
      <c r="G17" s="22"/>
    </row>
    <row r="18" spans="1:7" ht="23.25" x14ac:dyDescent="0.25">
      <c r="A18" s="22">
        <v>17</v>
      </c>
      <c r="B18" s="22"/>
      <c r="C18" s="22"/>
      <c r="D18" s="22"/>
      <c r="E18" s="22"/>
      <c r="F18" s="22"/>
      <c r="G18" s="22"/>
    </row>
    <row r="19" spans="1:7" ht="23.25" x14ac:dyDescent="0.25">
      <c r="A19" s="22">
        <v>18</v>
      </c>
      <c r="B19" s="22"/>
      <c r="C19" s="22"/>
      <c r="D19" s="22"/>
      <c r="E19" s="22"/>
      <c r="F19" s="22"/>
      <c r="G19" s="22"/>
    </row>
    <row r="20" spans="1:7" ht="23.25" x14ac:dyDescent="0.25">
      <c r="A20" s="22">
        <v>19</v>
      </c>
      <c r="B20" s="22"/>
      <c r="C20" s="22"/>
      <c r="D20" s="22"/>
      <c r="E20" s="22"/>
      <c r="F20" s="22"/>
      <c r="G20" s="22"/>
    </row>
    <row r="21" spans="1:7" ht="23.25" x14ac:dyDescent="0.25">
      <c r="A21" s="22">
        <v>20</v>
      </c>
      <c r="B21" s="22"/>
      <c r="C21" s="22"/>
      <c r="D21" s="22"/>
      <c r="E21" s="22"/>
      <c r="F21" s="22"/>
      <c r="G21" s="22"/>
    </row>
    <row r="22" spans="1:7" ht="23.25" x14ac:dyDescent="0.25">
      <c r="A22" s="22">
        <v>21</v>
      </c>
      <c r="B22" s="22"/>
      <c r="C22" s="22"/>
      <c r="D22" s="22"/>
      <c r="E22" s="22"/>
      <c r="F22" s="22"/>
      <c r="G22" s="22"/>
    </row>
    <row r="23" spans="1:7" ht="23.25" x14ac:dyDescent="0.25">
      <c r="A23" s="22">
        <v>22</v>
      </c>
      <c r="B23" s="22"/>
      <c r="C23" s="22"/>
      <c r="D23" s="22"/>
      <c r="E23" s="22"/>
      <c r="F23" s="22"/>
      <c r="G23" s="22"/>
    </row>
    <row r="24" spans="1:7" ht="23.25" x14ac:dyDescent="0.25">
      <c r="A24" s="22">
        <v>23</v>
      </c>
      <c r="B24" s="22"/>
      <c r="C24" s="22"/>
      <c r="D24" s="22"/>
      <c r="E24" s="22"/>
      <c r="F24" s="22"/>
      <c r="G24" s="22"/>
    </row>
    <row r="25" spans="1:7" ht="23.25" x14ac:dyDescent="0.25">
      <c r="A25" s="22">
        <v>24</v>
      </c>
      <c r="B25" s="22"/>
      <c r="C25" s="22"/>
      <c r="D25" s="22"/>
      <c r="E25" s="22"/>
      <c r="F25" s="22"/>
      <c r="G25" s="22"/>
    </row>
    <row r="26" spans="1:7" ht="23.25" x14ac:dyDescent="0.25">
      <c r="A26" s="22">
        <v>25</v>
      </c>
      <c r="B26" s="22"/>
      <c r="C26" s="22"/>
      <c r="D26" s="22"/>
      <c r="E26" s="22"/>
      <c r="F26" s="22"/>
      <c r="G26" s="22"/>
    </row>
    <row r="27" spans="1:7" ht="23.25" x14ac:dyDescent="0.25">
      <c r="A27" s="22">
        <v>26</v>
      </c>
      <c r="B27" s="22"/>
      <c r="C27" s="22"/>
      <c r="D27" s="22"/>
      <c r="E27" s="22"/>
      <c r="F27" s="22"/>
      <c r="G27" s="22"/>
    </row>
    <row r="28" spans="1:7" ht="23.25" x14ac:dyDescent="0.25">
      <c r="A28" s="22">
        <v>27</v>
      </c>
      <c r="B28" s="22"/>
      <c r="C28" s="22"/>
      <c r="D28" s="22"/>
      <c r="E28" s="22"/>
      <c r="F28" s="22"/>
      <c r="G28" s="22"/>
    </row>
    <row r="29" spans="1:7" ht="23.25" x14ac:dyDescent="0.25">
      <c r="A29" s="22">
        <v>28</v>
      </c>
      <c r="B29" s="22"/>
      <c r="C29" s="22"/>
      <c r="D29" s="22"/>
      <c r="E29" s="22"/>
      <c r="F29" s="22"/>
      <c r="G29" s="22"/>
    </row>
    <row r="30" spans="1:7" ht="23.25" x14ac:dyDescent="0.25">
      <c r="A30" s="22">
        <v>29</v>
      </c>
      <c r="B30" s="22"/>
      <c r="C30" s="22"/>
      <c r="D30" s="22"/>
      <c r="E30" s="22"/>
      <c r="F30" s="22"/>
      <c r="G30" s="22"/>
    </row>
    <row r="31" spans="1:7" ht="23.25" x14ac:dyDescent="0.25">
      <c r="A31" s="22">
        <v>30</v>
      </c>
      <c r="B31" s="22"/>
      <c r="C31" s="22"/>
      <c r="D31" s="22"/>
      <c r="E31" s="22"/>
      <c r="F31" s="22"/>
      <c r="G31" s="22"/>
    </row>
    <row r="32" spans="1:7" ht="23.25" x14ac:dyDescent="0.25">
      <c r="A32" s="22">
        <v>31</v>
      </c>
      <c r="B32" s="22"/>
      <c r="C32" s="22"/>
      <c r="D32" s="22"/>
      <c r="E32" s="22"/>
      <c r="F32" s="22"/>
      <c r="G32" s="22"/>
    </row>
    <row r="33" spans="1:7" ht="23.25" x14ac:dyDescent="0.25">
      <c r="A33" s="22">
        <v>32</v>
      </c>
      <c r="B33" s="22"/>
      <c r="C33" s="22"/>
      <c r="D33" s="22"/>
      <c r="E33" s="22"/>
      <c r="F33" s="22"/>
      <c r="G33" s="22"/>
    </row>
    <row r="34" spans="1:7" ht="23.25" x14ac:dyDescent="0.25">
      <c r="A34" s="22">
        <v>33</v>
      </c>
      <c r="B34" s="22"/>
      <c r="C34" s="22"/>
      <c r="D34" s="22"/>
      <c r="E34" s="22"/>
      <c r="F34" s="22"/>
      <c r="G34" s="22"/>
    </row>
    <row r="35" spans="1:7" ht="23.25" x14ac:dyDescent="0.25">
      <c r="A35" s="22">
        <v>34</v>
      </c>
      <c r="B35" s="22"/>
      <c r="C35" s="22"/>
      <c r="D35" s="22"/>
      <c r="E35" s="22"/>
      <c r="F35" s="22"/>
      <c r="G35" s="22"/>
    </row>
    <row r="36" spans="1:7" ht="23.25" x14ac:dyDescent="0.25">
      <c r="A36" s="22">
        <v>35</v>
      </c>
    </row>
  </sheetData>
  <dataValidations count="1">
    <dataValidation type="list" allowBlank="1" showInputMessage="1" showErrorMessage="1" sqref="G2:G13">
      <formula1>"GO,No/GO,Under Evaluation"</formula1>
    </dataValidation>
  </dataValidations>
  <hyperlinks>
    <hyperlink ref="E2" r:id="rId1"/>
    <hyperlink ref="E3" r:id="rId2"/>
    <hyperlink ref="E4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topLeftCell="A4" zoomScale="157" workbookViewId="0">
      <selection activeCell="D12" sqref="D12"/>
    </sheetView>
  </sheetViews>
  <sheetFormatPr defaultColWidth="8.85546875" defaultRowHeight="15" x14ac:dyDescent="0.25"/>
  <cols>
    <col min="1" max="1" width="31.7109375" bestFit="1" customWidth="1"/>
    <col min="2" max="2" width="35.140625" bestFit="1" customWidth="1"/>
    <col min="3" max="3" width="18.42578125" bestFit="1" customWidth="1"/>
    <col min="4" max="4" width="22.7109375" bestFit="1" customWidth="1"/>
    <col min="5" max="5" width="78.85546875" customWidth="1"/>
  </cols>
  <sheetData>
    <row r="1" spans="1:5" ht="15.95" x14ac:dyDescent="0.2">
      <c r="A1" s="14" t="s">
        <v>1</v>
      </c>
      <c r="B1" s="14" t="s">
        <v>64</v>
      </c>
      <c r="C1" s="14" t="s">
        <v>65</v>
      </c>
      <c r="D1" s="14" t="s">
        <v>66</v>
      </c>
      <c r="E1" s="14" t="s">
        <v>67</v>
      </c>
    </row>
    <row r="2" spans="1:5" x14ac:dyDescent="0.2">
      <c r="A2" s="8" t="s">
        <v>68</v>
      </c>
      <c r="B2" s="15" t="s">
        <v>69</v>
      </c>
      <c r="C2" s="15" t="s">
        <v>70</v>
      </c>
      <c r="D2" s="8" t="s">
        <v>71</v>
      </c>
      <c r="E2" s="16" t="s">
        <v>72</v>
      </c>
    </row>
    <row r="3" spans="1:5" x14ac:dyDescent="0.2">
      <c r="A3" s="8" t="s">
        <v>73</v>
      </c>
      <c r="B3" s="15" t="s">
        <v>74</v>
      </c>
      <c r="C3" s="8" t="s">
        <v>75</v>
      </c>
      <c r="D3" s="8" t="s">
        <v>76</v>
      </c>
      <c r="E3" s="8"/>
    </row>
    <row r="4" spans="1:5" x14ac:dyDescent="0.2">
      <c r="A4" s="19" t="s">
        <v>77</v>
      </c>
      <c r="B4" s="20" t="s">
        <v>78</v>
      </c>
      <c r="C4" s="19"/>
      <c r="D4" s="19"/>
      <c r="E4" s="19"/>
    </row>
    <row r="5" spans="1:5" x14ac:dyDescent="0.2">
      <c r="A5" s="8" t="s">
        <v>79</v>
      </c>
      <c r="B5" s="20" t="s">
        <v>80</v>
      </c>
      <c r="C5" s="17" t="s">
        <v>81</v>
      </c>
      <c r="D5" s="17" t="s">
        <v>82</v>
      </c>
      <c r="E5" s="8"/>
    </row>
    <row r="6" spans="1:5" x14ac:dyDescent="0.25">
      <c r="A6" s="8" t="s">
        <v>83</v>
      </c>
      <c r="B6" s="15" t="s">
        <v>84</v>
      </c>
      <c r="C6" s="8" t="s">
        <v>85</v>
      </c>
      <c r="D6" s="8" t="s">
        <v>86</v>
      </c>
      <c r="E6" s="18"/>
    </row>
    <row r="7" spans="1:5" x14ac:dyDescent="0.2">
      <c r="A7" s="8" t="s">
        <v>48</v>
      </c>
      <c r="B7" s="15" t="s">
        <v>50</v>
      </c>
      <c r="C7" s="8" t="s">
        <v>87</v>
      </c>
      <c r="D7" s="8" t="s">
        <v>88</v>
      </c>
    </row>
    <row r="8" spans="1:5" ht="30" x14ac:dyDescent="0.25">
      <c r="A8" s="10" t="s">
        <v>110</v>
      </c>
      <c r="B8" s="28" t="s">
        <v>111</v>
      </c>
      <c r="C8" s="11" t="s">
        <v>70</v>
      </c>
      <c r="D8" s="10" t="s">
        <v>71</v>
      </c>
    </row>
    <row r="9" spans="1:5" ht="30" x14ac:dyDescent="0.25">
      <c r="A9" s="10" t="s">
        <v>90</v>
      </c>
      <c r="B9" s="28" t="s">
        <v>60</v>
      </c>
      <c r="C9" s="11" t="s">
        <v>70</v>
      </c>
      <c r="D9" s="10" t="s">
        <v>71</v>
      </c>
    </row>
  </sheetData>
  <hyperlinks>
    <hyperlink ref="C2" r:id="rId1"/>
    <hyperlink ref="B3" r:id="rId2"/>
    <hyperlink ref="B2" r:id="rId3"/>
    <hyperlink ref="B4" r:id="rId4"/>
    <hyperlink ref="B6" r:id="rId5"/>
    <hyperlink ref="B7" r:id="rId6"/>
    <hyperlink ref="C8" r:id="rId7"/>
    <hyperlink ref="B9" r:id="rId8"/>
    <hyperlink ref="C9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RFP Tracker</vt:lpstr>
      <vt:lpstr>RFPs Under Evaluation</vt:lpstr>
      <vt:lpstr>RFP Portal Credentials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revision/>
  <dcterms:created xsi:type="dcterms:W3CDTF">2025-09-08T20:53:34Z</dcterms:created>
  <dcterms:modified xsi:type="dcterms:W3CDTF">2025-09-22T18:58:46Z</dcterms:modified>
</cp:coreProperties>
</file>