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ddc8f393049dc/Desktop/Excel Works/"/>
    </mc:Choice>
  </mc:AlternateContent>
  <xr:revisionPtr revIDLastSave="2" documentId="8_{7891CE5E-0880-40B7-99F9-C255855E969F}" xr6:coauthVersionLast="47" xr6:coauthVersionMax="47" xr10:uidLastSave="{A5431999-C578-42F5-980F-968B9A8745C1}"/>
  <bookViews>
    <workbookView xWindow="-108" yWindow="-108" windowWidth="23256" windowHeight="12456" xr2:uid="{C95B1B81-04D4-4AC2-B9B9-AC30AFFF3C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  <c r="B28" i="1"/>
  <c r="C21" i="1"/>
  <c r="D21" i="1"/>
  <c r="B21" i="1"/>
  <c r="D15" i="1"/>
  <c r="D17" i="1"/>
  <c r="D23" i="1" s="1"/>
  <c r="D25" i="1" s="1"/>
  <c r="D9" i="1"/>
  <c r="C15" i="1"/>
  <c r="C9" i="1" s="1"/>
  <c r="C17" i="1" s="1"/>
  <c r="C23" i="1" s="1"/>
  <c r="C25" i="1" s="1"/>
  <c r="B15" i="1"/>
  <c r="B9" i="1" s="1"/>
  <c r="B17" i="1" s="1"/>
  <c r="B23" i="1" s="1"/>
  <c r="B25" i="1" s="1"/>
  <c r="C2" i="1"/>
  <c r="D2" i="1"/>
  <c r="B2" i="1"/>
</calcChain>
</file>

<file path=xl/sharedStrings.xml><?xml version="1.0" encoding="utf-8"?>
<sst xmlns="http://schemas.openxmlformats.org/spreadsheetml/2006/main" count="26" uniqueCount="23">
  <si>
    <t xml:space="preserve"> Susan</t>
  </si>
  <si>
    <t>Spark</t>
  </si>
  <si>
    <t>Mustang</t>
  </si>
  <si>
    <t>Escalade</t>
  </si>
  <si>
    <t>Initial Costs</t>
  </si>
  <si>
    <t>Purchase Price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</si>
  <si>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</si>
  <si>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</si>
  <si>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</si>
  <si>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</si>
  <si>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</si>
  <si>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</si>
  <si>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</si>
  <si>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Price Per Gal of gas</t>
  </si>
  <si>
    <t>Total Annual Gas Purchases</t>
  </si>
  <si>
    <t>Total Annual Costs (Ins + Lic + Gas)</t>
  </si>
  <si>
    <t>Miles to drive each year</t>
  </si>
  <si>
    <t>Susan's goal for maximum miles</t>
  </si>
  <si>
    <t>Total Life of the Car (years)</t>
  </si>
  <si>
    <t>Annual Costs X Years of Life</t>
  </si>
  <si>
    <t>Total Lifetime Costs</t>
  </si>
  <si>
    <t>Avg Cost / Year</t>
  </si>
  <si>
    <t>MPG (Miles Per Gallon)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</si>
</sst>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70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0" fontId="0" fillId="3" borderId="0" xfId="0" applyFill="1"/>
    <xf numFmtId="164" fontId="0" fillId="3" borderId="0" xfId="2" applyNumberFormat="1" applyFont="1" applyFill="1"/>
    <xf numFmtId="170" fontId="0" fillId="3" borderId="0" xfId="1" applyNumberFormat="1" applyFont="1" applyFill="1"/>
    <xf numFmtId="164" fontId="0" fillId="3" borderId="0" xfId="0" applyNumberForma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70" fontId="0" fillId="0" borderId="0" xfId="1" applyNumberFormat="1" applyFont="1"/>
    <xf numFmtId="0" fontId="3" fillId="4" borderId="0" xfId="0" applyFont="1" applyFill="1"/>
    <xf numFmtId="164" fontId="0" fillId="4" borderId="0" xfId="0" applyNumberFormat="1" applyFill="1"/>
    <xf numFmtId="0" fontId="0" fillId="4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041557305336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25494774438204"/>
          <c:y val="0.15171939477303992"/>
          <c:w val="0.80528761128911608"/>
          <c:h val="0.72357511363349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Avg Cost /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Sheet1!$B$27:$D$27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Sheet1!$B$28:$D$28</c:f>
              <c:numCache>
                <c:formatCode>_-[$$-409]* #,##0.00_ ;_-[$$-409]* \-#,##0.00\ ;_-[$$-409]* "-"??_ ;_-@_ </c:formatCode>
                <c:ptCount val="3"/>
                <c:pt idx="0">
                  <c:v>16481.142857142859</c:v>
                </c:pt>
                <c:pt idx="1">
                  <c:v>40049.894736842107</c:v>
                </c:pt>
                <c:pt idx="2">
                  <c:v>53642.235294117643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A-4654-9D0F-BAE0FFF9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252095"/>
        <c:axId val="1135250175"/>
      </c:barChart>
      <c:catAx>
        <c:axId val="11352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50175"/>
        <c:crosses val="autoZero"/>
        <c:auto val="1"/>
        <c:lblAlgn val="ctr"/>
        <c:lblOffset val="100"/>
        <c:noMultiLvlLbl val="0"/>
      </c:catAx>
      <c:valAx>
        <c:axId val="11352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5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163830</xdr:rowOff>
    </xdr:from>
    <xdr:to>
      <xdr:col>11</xdr:col>
      <xdr:colOff>586740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BE877-E8DF-005C-7FD1-D5ACF8D88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C5C8-20D4-4ED8-9FAD-9B80F24703B0}">
  <sheetPr>
    <pageSetUpPr fitToPage="1"/>
  </sheetPr>
  <dimension ref="A1:D28"/>
  <sheetViews>
    <sheetView tabSelected="1" workbookViewId="0">
      <selection activeCell="M9" sqref="M9"/>
    </sheetView>
  </sheetViews>
  <sheetFormatPr defaultRowHeight="14.4" x14ac:dyDescent="0.3"/>
  <cols>
    <col min="1" max="1" width="29.5546875" bestFit="1" customWidth="1"/>
    <col min="2" max="4" width="12.5546875" bestFit="1" customWidth="1"/>
    <col min="15" max="15" width="8.88671875" customWidth="1"/>
  </cols>
  <sheetData>
    <row r="1" spans="1:4" x14ac:dyDescent="0.3">
      <c r="A1" s="9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s="2" t="s">
        <v>4</v>
      </c>
      <c r="B2" s="3">
        <f>B3+B4</f>
        <v>15950</v>
      </c>
      <c r="C2" s="3">
        <f t="shared" ref="C2:D2" si="0">C3+C4</f>
        <v>34100</v>
      </c>
      <c r="D2" s="3">
        <f t="shared" si="0"/>
        <v>79200</v>
      </c>
    </row>
    <row r="3" spans="1:4" x14ac:dyDescent="0.3">
      <c r="A3" s="2" t="s">
        <v>5</v>
      </c>
      <c r="B3" s="3">
        <v>14500</v>
      </c>
      <c r="C3" s="3">
        <v>31000</v>
      </c>
      <c r="D3" s="3">
        <v>72000</v>
      </c>
    </row>
    <row r="4" spans="1:4" x14ac:dyDescent="0.3">
      <c r="A4" s="2" t="s">
        <v>6</v>
      </c>
      <c r="B4" s="3">
        <v>1450</v>
      </c>
      <c r="C4" s="3">
        <v>3100</v>
      </c>
      <c r="D4" s="3">
        <v>7200</v>
      </c>
    </row>
    <row r="5" spans="1:4" x14ac:dyDescent="0.3">
      <c r="B5" s="1"/>
      <c r="C5" s="1"/>
      <c r="D5" s="1"/>
    </row>
    <row r="6" spans="1:4" x14ac:dyDescent="0.3">
      <c r="A6" s="13" t="s">
        <v>7</v>
      </c>
      <c r="B6" s="14"/>
      <c r="C6" s="14"/>
      <c r="D6" s="14"/>
    </row>
    <row r="7" spans="1:4" x14ac:dyDescent="0.3">
      <c r="A7" s="15" t="s">
        <v>8</v>
      </c>
      <c r="B7" s="14">
        <v>1500</v>
      </c>
      <c r="C7" s="14">
        <v>2500</v>
      </c>
      <c r="D7" s="14">
        <v>3100</v>
      </c>
    </row>
    <row r="8" spans="1:4" x14ac:dyDescent="0.3">
      <c r="A8" s="15" t="s">
        <v>9</v>
      </c>
      <c r="B8" s="14">
        <v>210</v>
      </c>
      <c r="C8" s="14">
        <v>300</v>
      </c>
      <c r="D8" s="14">
        <v>450</v>
      </c>
    </row>
    <row r="9" spans="1:4" x14ac:dyDescent="0.3">
      <c r="A9" s="15" t="s">
        <v>10</v>
      </c>
      <c r="B9" s="14">
        <f>B15</f>
        <v>12857.142857142857</v>
      </c>
      <c r="C9" s="14">
        <f>C15</f>
        <v>33157.894736842107</v>
      </c>
      <c r="D9" s="14">
        <f>D15</f>
        <v>40588.23529411765</v>
      </c>
    </row>
    <row r="11" spans="1:4" x14ac:dyDescent="0.3">
      <c r="A11" s="10" t="s">
        <v>11</v>
      </c>
      <c r="B11" s="5"/>
      <c r="C11" s="5"/>
      <c r="D11" s="5"/>
    </row>
    <row r="12" spans="1:4" x14ac:dyDescent="0.3">
      <c r="A12" s="5" t="s">
        <v>12</v>
      </c>
      <c r="B12" s="7">
        <v>30000</v>
      </c>
      <c r="C12" s="7">
        <v>30000</v>
      </c>
      <c r="D12" s="7">
        <v>30000</v>
      </c>
    </row>
    <row r="13" spans="1:4" x14ac:dyDescent="0.3">
      <c r="A13" s="5" t="s">
        <v>22</v>
      </c>
      <c r="B13" s="5">
        <v>35</v>
      </c>
      <c r="C13" s="5">
        <v>19</v>
      </c>
      <c r="D13" s="5">
        <v>17</v>
      </c>
    </row>
    <row r="14" spans="1:4" x14ac:dyDescent="0.3">
      <c r="A14" s="5" t="s">
        <v>13</v>
      </c>
      <c r="B14" s="6">
        <v>15</v>
      </c>
      <c r="C14" s="8">
        <v>21</v>
      </c>
      <c r="D14" s="8">
        <v>23</v>
      </c>
    </row>
    <row r="15" spans="1:4" x14ac:dyDescent="0.3">
      <c r="A15" s="5" t="s">
        <v>14</v>
      </c>
      <c r="B15" s="8">
        <f>(B12/B13)*B14</f>
        <v>12857.142857142857</v>
      </c>
      <c r="C15" s="8">
        <f>(C12/C13)*C14</f>
        <v>33157.894736842107</v>
      </c>
      <c r="D15" s="8">
        <f>(D12/D13)*D14</f>
        <v>40588.23529411765</v>
      </c>
    </row>
    <row r="17" spans="1:4" x14ac:dyDescent="0.3">
      <c r="A17" t="s">
        <v>15</v>
      </c>
      <c r="B17" s="1">
        <f>SUM(B7,B8,B9)</f>
        <v>14567.142857142857</v>
      </c>
      <c r="C17" s="1">
        <f t="shared" ref="C17:D17" si="1">SUM(C7,C8,C9)</f>
        <v>35957.894736842107</v>
      </c>
      <c r="D17" s="1">
        <f t="shared" si="1"/>
        <v>44138.23529411765</v>
      </c>
    </row>
    <row r="19" spans="1:4" x14ac:dyDescent="0.3">
      <c r="A19" t="s">
        <v>16</v>
      </c>
      <c r="B19" s="12">
        <v>30000</v>
      </c>
      <c r="C19" s="12">
        <v>30000</v>
      </c>
      <c r="D19" s="12">
        <v>30000</v>
      </c>
    </row>
    <row r="20" spans="1:4" x14ac:dyDescent="0.3">
      <c r="A20" t="s">
        <v>17</v>
      </c>
      <c r="B20" s="12">
        <v>250000</v>
      </c>
      <c r="C20" s="12">
        <v>250000</v>
      </c>
      <c r="D20" s="12">
        <v>250000</v>
      </c>
    </row>
    <row r="21" spans="1:4" x14ac:dyDescent="0.3">
      <c r="A21" t="s">
        <v>18</v>
      </c>
      <c r="B21" s="11">
        <f>B20/B19</f>
        <v>8.3333333333333339</v>
      </c>
      <c r="C21" s="11">
        <f t="shared" ref="C21:D21" si="2">C20/C19</f>
        <v>8.3333333333333339</v>
      </c>
      <c r="D21" s="11">
        <f t="shared" si="2"/>
        <v>8.3333333333333339</v>
      </c>
    </row>
    <row r="23" spans="1:4" x14ac:dyDescent="0.3">
      <c r="A23" t="s">
        <v>19</v>
      </c>
      <c r="B23" s="1">
        <f>B17*B21</f>
        <v>121392.85714285714</v>
      </c>
      <c r="C23" s="1">
        <f>C17*C21</f>
        <v>299649.12280701759</v>
      </c>
      <c r="D23" s="1">
        <f t="shared" ref="D23" si="3">D17*D21</f>
        <v>367818.62745098042</v>
      </c>
    </row>
    <row r="25" spans="1:4" x14ac:dyDescent="0.3">
      <c r="A25" t="s">
        <v>20</v>
      </c>
      <c r="B25" s="1">
        <f>B23+B2</f>
        <v>137342.85714285716</v>
      </c>
      <c r="C25" s="1">
        <f t="shared" ref="C25:D25" si="4">C23+C2</f>
        <v>333749.12280701759</v>
      </c>
      <c r="D25" s="1">
        <f t="shared" si="4"/>
        <v>447018.62745098042</v>
      </c>
    </row>
    <row r="26" spans="1:4" x14ac:dyDescent="0.3">
      <c r="B26" s="1"/>
      <c r="C26" s="1"/>
      <c r="D26" s="1"/>
    </row>
    <row r="27" spans="1:4" x14ac:dyDescent="0.3">
      <c r="B27" s="4" t="s">
        <v>1</v>
      </c>
      <c r="C27" s="4" t="s">
        <v>2</v>
      </c>
      <c r="D27" s="4" t="s">
        <v>3</v>
      </c>
    </row>
    <row r="28" spans="1:4" x14ac:dyDescent="0.3">
      <c r="A28" t="s">
        <v>21</v>
      </c>
      <c r="B28" s="1">
        <f>B25/B21</f>
        <v>16481.142857142859</v>
      </c>
      <c r="C28" s="1">
        <f t="shared" ref="C28:D28" si="5">C25/C21</f>
        <v>40049.894736842107</v>
      </c>
      <c r="D28" s="1">
        <f>D25/D21</f>
        <v>53642.235294117643</v>
      </c>
    </row>
  </sheetData>
  <conditionalFormatting sqref="B27:D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D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vinodh</dc:creator>
  <cp:lastModifiedBy>gokul vinodh</cp:lastModifiedBy>
  <cp:lastPrinted>2025-03-11T10:24:49Z</cp:lastPrinted>
  <dcterms:created xsi:type="dcterms:W3CDTF">2025-03-11T09:08:13Z</dcterms:created>
  <dcterms:modified xsi:type="dcterms:W3CDTF">2025-03-11T10:52:57Z</dcterms:modified>
</cp:coreProperties>
</file>