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C 2\Downloads\"/>
    </mc:Choice>
  </mc:AlternateContent>
  <xr:revisionPtr revIDLastSave="0" documentId="13_ncr:1_{FF3EB26F-110E-4812-85DE-7E40B94E23D0}" xr6:coauthVersionLast="47" xr6:coauthVersionMax="47" xr10:uidLastSave="{00000000-0000-0000-0000-000000000000}"/>
  <bookViews>
    <workbookView xWindow="-120" yWindow="-120" windowWidth="29040" windowHeight="15840"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c r="H28" i="2"/>
  <c r="H29" i="2" s="1"/>
</calcChain>
</file>

<file path=xl/sharedStrings.xml><?xml version="1.0" encoding="utf-8"?>
<sst xmlns="http://schemas.openxmlformats.org/spreadsheetml/2006/main" count="135" uniqueCount="100">
  <si>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</si>
  <si>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</si>
  <si>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</si>
  <si>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</si>
  <si>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</si>
  <si>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</si>
  <si>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</si>
  <si>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</si>
  <si>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</si>
  <si>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</si>
  <si>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</si>
  <si>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</si>
  <si>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</si>
  <si>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Alguna limitación?</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</si>
  <si>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</si>
  <si>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</si>
  <si>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</si>
  <si>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</si>
  <si>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Reforzar la propuesta de valor</t>
  </si>
  <si>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</si>
  <si>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</si>
  <si>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</si>
  <si>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</si>
  <si>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</si>
  <si>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</si>
  <si>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</si>
  <si>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</si>
  <si>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</si>
  <si>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</si>
  <si>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</si>
  <si>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</si>
  <si>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</si>
  <si>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</si>
  <si>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Además del review y retrospective las dayli meetings también son herramientas de monitoreo</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</si>
  <si>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</si>
  <si>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</si>
  <si>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</si>
  <si>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</si>
  <si>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</si>
  <si>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</si>
  <si>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</si>
  <si>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</si>
  <si>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</si>
  <si>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</si>
  <si>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</si>
  <si>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</si>
  <si>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</si>
  <si>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</si>
  <si>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Cómo aplicaron las competencias genéricas en esta primera entrega?</t>
  </si>
  <si>
    <t>Competencias Específicas</t>
  </si>
  <si>
    <t xml:space="preserve"> Se argumenta de qué forma se promueven las competencias específicas a través de actividades específicas del desarrollo del producto. </t>
  </si>
  <si>
    <t>Cómo aplicaron las competencias específicas?</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</si>
  <si>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</si>
  <si>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</si>
  <si>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</si>
  <si>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</si>
  <si>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</si>
  <si>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</si>
  <si>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</si>
  <si>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</si>
  <si>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</si>
  <si>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</si>
  <si>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</si>
  <si>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</si>
  <si>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</si>
  <si>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</si>
  <si>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</si>
  <si>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</si>
  <si>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</si>
  <si>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</si>
  <si>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</si>
  <si>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</si>
  <si>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</si>
  <si>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</si>
  <si>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Periodo: Agosto- Diciembre 2024</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</si>
  <si>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</si>
  <si>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</si>
  <si>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</si>
  <si>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</si>
  <si>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</si>
  <si>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</si>
  <si>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</si>
  <si>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</si>
  <si>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</si>
  <si>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</si>
  <si>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</si>
  <si>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https://github.com/ValeriaCouoh/GastroSoft/blob/main/GastroSoft/SEGUNDA%20ENTREGA/1.%20PRODUCTO/Evoluci%C3%B3n%20del%20producto.md</t>
  </si>
  <si>
    <t>GastroSoft/GastroSoft/SEGUNDA ENTREGA/2. REQUISITOS/EVOLUCIÓN DE REQUISITOS at main · ValeriaCouoh/GastroSoft</t>
  </si>
  <si>
    <t>GastroSoft/GastroSoft/SEGUNDA ENTREGA/2. REQUISITOS/REFINAMIENTO DE ARTEFACTOS at main · ValeriaCouoh/GastroSoft</t>
  </si>
  <si>
    <t>GastroSoft/GastroSoft/SEGUNDA ENTREGA/3. DISEÑO at main · ValeriaCouoh/GastroSoft</t>
  </si>
  <si>
    <t>GastroSoft/GastroSoft/SEGUNDA ENTREGA/3. DISEÑO/VALIDACIÓN DE INTERFACES at main · ValeriaCouoh/GastroSoft</t>
  </si>
  <si>
    <t>GastroSoft/GastroSoft/SEGUNDA ENTREGA/3. DISEÑO/Correspondencia con los requerimientos.md at main · ValeriaCouoh/GastroSoft</t>
  </si>
  <si>
    <t>GastroSoft/GastroSoft/SEGUNDA ENTREGA/4. PROCESO at main · ValeriaCouoh/GastroSoft</t>
  </si>
  <si>
    <t xml:space="preserve">GastroSoft/GastroSoft at SEGUNDA-ENTREGA · ValeriaCouoh/GastroSoft </t>
  </si>
  <si>
    <t>https://www.canva.com/design/DAGVoWR5_IE/lIs9hB_PAD4KxED4I2PzBg/edit?utm_content=DAGVoWR5_IE&amp;utm_campaign=designshare&amp;utm_medium=link2&amp;utm_source=sharebutton</t>
  </si>
  <si>
    <t>https://youtu.be/AkzVhhZ7Fgc?si=IjyKNP-rB4PNCKUu</t>
  </si>
  <si>
    <t>https://github.com/ValeriaCouoh/GastroSoft/blob/SEGUNDA-ENTREGA/GastroSoft/SEGUNDA%20ENTREGA/6.%20COMPETENCIAS/1.%20Competencias%20Gen%C3%A9ricas.md</t>
  </si>
  <si>
    <t>GastroSoft/GastroSoft/SEGUNDA ENTREGA/6. COMPETENCIAS/2. Competencias Específicas.md at SEGUNDA-ENTREGA · ValeriaCouoh/GastroSoft</t>
  </si>
  <si>
    <t>La branch de
segunda entrega únicamente nos servía para subir información y después de ser revisada se pasaba al main.</t>
  </si>
  <si>
    <t>TABLADEGESTIÓN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</si>
</sst>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
      <u/>
      <sz val="12"/>
      <color theme="10"/>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2">
    <xf numFmtId="0" fontId="0" fillId="0" borderId="0"/>
    <xf numFmtId="0" fontId="18" fillId="0" borderId="0" applyNumberFormat="0" applyFill="0" applyBorder="0" applyAlignment="0" applyProtection="0"/>
  </cellStyleXfs>
  <cellXfs count="69">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2" fillId="4" borderId="0" xfId="0" applyFont="1" applyFill="1" applyAlignment="1">
      <alignment horizontal="center" vertical="center" wrapText="1"/>
    </xf>
    <xf numFmtId="0" fontId="18" fillId="0" borderId="0" xfId="1"/>
    <xf numFmtId="0" fontId="0" fillId="0" borderId="0" xfId="0" applyAlignment="1">
      <alignment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ValeriaCouoh/GastroSoft/tree/SEGUNDA-ENTREGA/GastroSoft" TargetMode="External"/><Relationship Id="rId13" Type="http://schemas.openxmlformats.org/officeDocument/2006/relationships/hyperlink" Target="https://github.com/ValeriaCouoh/GastroSoft/blob/SEGUNDA-ENTREGA/GastroSoft/SEGUNDA%20ENTREGA/6.%20COMPETENCIAS/2.%20Competencias%20Espec%C3%ADficas.md" TargetMode="External"/><Relationship Id="rId3" Type="http://schemas.openxmlformats.org/officeDocument/2006/relationships/hyperlink" Target="https://github.com/ValeriaCouoh/GastroSoft/tree/main/GastroSoft/SEGUNDA%20ENTREGA/2.%20REQUISITOS/REFINAMIENTO%20DE%20ARTEFACTOS" TargetMode="External"/><Relationship Id="rId7" Type="http://schemas.openxmlformats.org/officeDocument/2006/relationships/hyperlink" Target="https://github.com/ValeriaCouoh/GastroSoft/tree/main/GastroSoft/SEGUNDA%20ENTREGA/4.%20PROCESO" TargetMode="External"/><Relationship Id="rId12" Type="http://schemas.openxmlformats.org/officeDocument/2006/relationships/hyperlink" Target="https://github.com/ValeriaCouoh/GastroSoft/blob/SEGUNDA-ENTREGA/GastroSoft/SEGUNDA%20ENTREGA/6.%20COMPETENCIAS/1.%20Competencias%20Gen%C3%A9ricas.md" TargetMode="External"/><Relationship Id="rId2" Type="http://schemas.openxmlformats.org/officeDocument/2006/relationships/hyperlink" Target="https://github.com/ValeriaCouoh/GastroSoft/tree/main/GastroSoft/SEGUNDA%20ENTREGA/2.%20REQUISITOS/EVOLUCI%C3%93N%20DE%20REQUISITOS" TargetMode="External"/><Relationship Id="rId1" Type="http://schemas.openxmlformats.org/officeDocument/2006/relationships/hyperlink" Target="https://github.com/ValeriaCouoh/GastroSoft/blob/main/GastroSoft/SEGUNDA%20ENTREGA/1.%20PRODUCTO/Evoluci%C3%B3n%20del%20producto.md" TargetMode="External"/><Relationship Id="rId6" Type="http://schemas.openxmlformats.org/officeDocument/2006/relationships/hyperlink" Target="https://github.com/ValeriaCouoh/GastroSoft/blob/main/GastroSoft/SEGUNDA%20ENTREGA/3.%20DISE%C3%91O/Correspondencia%20con%20los%20requerimientos.md" TargetMode="External"/><Relationship Id="rId11" Type="http://schemas.openxmlformats.org/officeDocument/2006/relationships/hyperlink" Target="https://youtu.be/AkzVhhZ7Fgc?si=IjyKNP-rB4PNCKUu" TargetMode="External"/><Relationship Id="rId5" Type="http://schemas.openxmlformats.org/officeDocument/2006/relationships/hyperlink" Target="https://github.com/ValeriaCouoh/GastroSoft/tree/main/GastroSoft/SEGUNDA%20ENTREGA/3.%20DISE%C3%91O/VALIDACI%C3%93N%20DE%20INTERFACES" TargetMode="External"/><Relationship Id="rId15" Type="http://schemas.openxmlformats.org/officeDocument/2006/relationships/hyperlink" Target="https://alumnosuady-my.sharepoint.com/:x:/g/personal/a24216371_alumnos_uady_mx/EVgiyh7cGCVOrsDoNi20wkABwzMv8O-fNzm-Luf3-bMx-Q?e=oUSDRv" TargetMode="External"/><Relationship Id="rId10" Type="http://schemas.openxmlformats.org/officeDocument/2006/relationships/hyperlink" Target="https://youtu.be/AkzVhhZ7Fgc?si=IjyKNP-rB4PNCKUu" TargetMode="External"/><Relationship Id="rId4" Type="http://schemas.openxmlformats.org/officeDocument/2006/relationships/hyperlink" Target="https://github.com/ValeriaCouoh/GastroSoft/tree/main/GastroSoft/SEGUNDA%20ENTREGA/3.%20DISE%C3%91O" TargetMode="External"/><Relationship Id="rId9" Type="http://schemas.openxmlformats.org/officeDocument/2006/relationships/hyperlink" Target="https://www.canva.com/design/DAGVoWR5_IE/lIs9hB_PAD4KxED4I2PzBg/edit?utm_content=DAGVoWR5_IE&amp;utm_campaign=designshare&amp;utm_medium=link2&amp;utm_source=sharebutton" TargetMode="External"/><Relationship Id="rId14" Type="http://schemas.openxmlformats.org/officeDocument/2006/relationships/hyperlink" Target="https://alumnosuady-my.sharepoint.com/:x:/g/personal/a24216371_alumnos_uady_mx/EVgiyh7cGCVOrsDoNi20wkABwzMv8O-fNzm-Luf3-bMx-Q?e=oUSDR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1" zoomScale="60" zoomScaleNormal="130" workbookViewId="0">
      <pane xSplit="3" ySplit="6" topLeftCell="F11" activePane="bottomRight" state="frozen"/>
      <selection pane="topRight" activeCell="F1" sqref="F1"/>
      <selection pane="bottomLeft" activeCell="C7" sqref="C7"/>
      <selection pane="bottomRight" activeCell="H14" sqref="H14"/>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4"/>
      <c r="B1" s="65"/>
      <c r="C1" s="65"/>
      <c r="D1" s="65"/>
      <c r="H1" t="s">
        <v>0</v>
      </c>
    </row>
    <row r="2" spans="1:11" ht="16.5" thickBot="1">
      <c r="A2" s="65"/>
      <c r="B2" s="65"/>
      <c r="C2" s="65"/>
      <c r="D2" s="65"/>
      <c r="H2" s="35">
        <v>0</v>
      </c>
      <c r="I2" s="36">
        <v>1</v>
      </c>
      <c r="J2" s="36">
        <v>2</v>
      </c>
      <c r="K2" s="36">
        <v>3</v>
      </c>
    </row>
    <row r="3" spans="1:11" ht="26.25" thickBot="1">
      <c r="A3" s="65"/>
      <c r="B3" s="65"/>
      <c r="C3" s="65"/>
      <c r="D3" s="65"/>
      <c r="H3" s="37" t="s">
        <v>1</v>
      </c>
      <c r="I3" s="38" t="s">
        <v>2</v>
      </c>
      <c r="J3" s="38" t="s">
        <v>3</v>
      </c>
      <c r="K3" s="38" t="s">
        <v>4</v>
      </c>
    </row>
    <row r="4" spans="1:11">
      <c r="A4" s="65"/>
      <c r="B4" s="65"/>
      <c r="C4" s="65"/>
      <c r="D4" s="65"/>
    </row>
    <row r="5" spans="1:11">
      <c r="H5" s="60" t="s">
        <v>5</v>
      </c>
      <c r="I5" s="29"/>
      <c r="J5" s="29"/>
      <c r="K5" s="29"/>
    </row>
    <row r="6" spans="1:11" ht="16.5" thickBot="1">
      <c r="B6" s="3"/>
      <c r="C6" s="4" t="s">
        <v>6</v>
      </c>
      <c r="D6" s="5" t="s">
        <v>7</v>
      </c>
      <c r="F6" s="44" t="s">
        <v>8</v>
      </c>
      <c r="H6" s="60" t="s">
        <v>9</v>
      </c>
      <c r="I6" s="30"/>
      <c r="J6" s="30"/>
      <c r="K6" s="30"/>
    </row>
    <row r="7" spans="1:11" ht="39" customHeight="1" thickTop="1" thickBot="1">
      <c r="B7" s="63" t="s">
        <v>10</v>
      </c>
      <c r="C7" s="6" t="s">
        <v>11</v>
      </c>
      <c r="D7" s="2" t="s">
        <v>12</v>
      </c>
      <c r="H7" s="57">
        <v>3</v>
      </c>
      <c r="I7" s="54" t="s">
        <v>13</v>
      </c>
    </row>
    <row r="8" spans="1:11" ht="63.95" customHeight="1" thickBot="1">
      <c r="B8" s="63"/>
      <c r="C8" s="9" t="s">
        <v>14</v>
      </c>
      <c r="D8" s="28" t="s">
        <v>15</v>
      </c>
      <c r="H8" s="57">
        <v>3</v>
      </c>
    </row>
    <row r="9" spans="1:11" ht="63" customHeight="1">
      <c r="B9" s="63"/>
      <c r="C9" s="9" t="s">
        <v>16</v>
      </c>
      <c r="D9" s="10" t="s">
        <v>17</v>
      </c>
      <c r="H9" s="56">
        <v>3</v>
      </c>
      <c r="I9" s="54" t="s">
        <v>18</v>
      </c>
    </row>
    <row r="10" spans="1:11">
      <c r="H10" s="58"/>
      <c r="I10" s="53"/>
    </row>
    <row r="11" spans="1:11" ht="75" customHeight="1">
      <c r="B11" s="63" t="s">
        <v>19</v>
      </c>
      <c r="C11" s="11" t="s">
        <v>20</v>
      </c>
      <c r="D11" s="12" t="s">
        <v>21</v>
      </c>
      <c r="H11" s="56">
        <v>3</v>
      </c>
      <c r="I11" s="52"/>
    </row>
    <row r="12" spans="1:11" ht="53.1" customHeight="1" thickBot="1">
      <c r="B12" s="63"/>
      <c r="C12" s="1" t="s">
        <v>22</v>
      </c>
      <c r="D12" s="13" t="s">
        <v>23</v>
      </c>
      <c r="H12" s="57">
        <v>3</v>
      </c>
    </row>
    <row r="13" spans="1:11" ht="54.95" customHeight="1" thickBot="1">
      <c r="B13" s="63"/>
      <c r="C13" s="14" t="s">
        <v>24</v>
      </c>
      <c r="D13" s="12" t="s">
        <v>25</v>
      </c>
      <c r="H13" s="56">
        <v>2</v>
      </c>
      <c r="I13" s="52"/>
    </row>
    <row r="14" spans="1:11" ht="76.5" customHeight="1">
      <c r="B14" s="63"/>
      <c r="C14" s="14" t="s">
        <v>26</v>
      </c>
      <c r="D14" s="8" t="s">
        <v>27</v>
      </c>
      <c r="H14" s="56">
        <v>3</v>
      </c>
      <c r="I14" s="55"/>
    </row>
    <row r="15" spans="1:11" ht="16.5" thickBot="1">
      <c r="H15" s="59"/>
    </row>
    <row r="16" spans="1:11" ht="81.95" customHeight="1" thickBot="1">
      <c r="B16" s="63" t="s">
        <v>28</v>
      </c>
      <c r="C16" s="14" t="s">
        <v>29</v>
      </c>
      <c r="D16" s="15" t="s">
        <v>30</v>
      </c>
      <c r="H16" s="56">
        <v>3</v>
      </c>
    </row>
    <row r="17" spans="2:9" ht="59.1" customHeight="1">
      <c r="B17" s="63"/>
      <c r="C17" s="14" t="s">
        <v>31</v>
      </c>
      <c r="D17" s="39" t="s">
        <v>32</v>
      </c>
      <c r="H17" s="57">
        <v>3</v>
      </c>
      <c r="I17" s="55" t="s">
        <v>33</v>
      </c>
    </row>
    <row r="18" spans="2:9" ht="81.95" customHeight="1" thickBot="1">
      <c r="B18" s="63"/>
      <c r="C18" s="1" t="s">
        <v>34</v>
      </c>
      <c r="D18" s="16" t="s">
        <v>35</v>
      </c>
      <c r="H18" s="56">
        <v>3</v>
      </c>
      <c r="I18" s="55"/>
    </row>
    <row r="19" spans="2:9" ht="38.25">
      <c r="B19" s="63"/>
      <c r="C19" s="7" t="s">
        <v>36</v>
      </c>
      <c r="D19" s="27" t="s">
        <v>37</v>
      </c>
      <c r="H19" s="56">
        <v>3</v>
      </c>
    </row>
    <row r="20" spans="2:9" ht="16.5" thickBot="1">
      <c r="H20" s="59"/>
    </row>
    <row r="21" spans="2:9" ht="77.25" thickBot="1">
      <c r="B21" s="66" t="s">
        <v>38</v>
      </c>
      <c r="C21" s="25" t="s">
        <v>39</v>
      </c>
      <c r="D21" s="17" t="s">
        <v>40</v>
      </c>
      <c r="H21" s="56">
        <v>3</v>
      </c>
    </row>
    <row r="22" spans="2:9" ht="25.5">
      <c r="B22" s="66"/>
      <c r="C22" s="26" t="s">
        <v>41</v>
      </c>
      <c r="D22" s="18" t="s">
        <v>42</v>
      </c>
      <c r="H22" s="57">
        <v>3</v>
      </c>
    </row>
    <row r="23" spans="2:9" ht="36" customHeight="1" thickBot="1">
      <c r="B23" s="66"/>
      <c r="C23" s="19" t="s">
        <v>43</v>
      </c>
      <c r="D23" s="20" t="s">
        <v>44</v>
      </c>
      <c r="H23" s="56">
        <v>3</v>
      </c>
    </row>
    <row r="24" spans="2:9">
      <c r="H24" s="59"/>
    </row>
    <row r="25" spans="2:9" ht="36.75" thickBot="1">
      <c r="B25" s="63" t="s">
        <v>45</v>
      </c>
      <c r="C25" s="21" t="s">
        <v>46</v>
      </c>
      <c r="D25" s="22" t="s">
        <v>47</v>
      </c>
      <c r="H25" s="56">
        <v>2</v>
      </c>
      <c r="I25" s="55" t="s">
        <v>48</v>
      </c>
    </row>
    <row r="26" spans="2:9" ht="36">
      <c r="B26" s="63"/>
      <c r="C26" s="23" t="s">
        <v>49</v>
      </c>
      <c r="D26" s="24" t="s">
        <v>50</v>
      </c>
      <c r="H26" s="57">
        <v>2</v>
      </c>
      <c r="I26" s="55" t="s">
        <v>51</v>
      </c>
    </row>
    <row r="28" spans="2:9">
      <c r="F28" s="45" t="s">
        <v>52</v>
      </c>
      <c r="H28">
        <f>SUM(H7:H9,H11:H14,H16:H19,H21:H23,H25:H26)/(16*3)</f>
        <v>0.9375</v>
      </c>
    </row>
    <row r="29" spans="2:9">
      <c r="F29" s="43">
        <v>0.1</v>
      </c>
      <c r="H29">
        <f>H28*0.1</f>
        <v>9.375E-2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topLeftCell="A13" zoomScale="85" zoomScaleNormal="85" workbookViewId="0">
      <selection activeCell="F18" sqref="F18"/>
    </sheetView>
  </sheetViews>
  <sheetFormatPr baseColWidth="10" defaultColWidth="11" defaultRowHeight="15.75"/>
  <cols>
    <col min="3" max="3" width="13.125" customWidth="1"/>
    <col min="4" max="4" width="46" customWidth="1"/>
    <col min="5" max="5" width="2.5" customWidth="1"/>
    <col min="6" max="6" width="157.625" customWidth="1"/>
    <col min="7" max="7" width="2" customWidth="1"/>
    <col min="8" max="11" width="10.625" customWidth="1"/>
  </cols>
  <sheetData>
    <row r="1" spans="1:11" ht="16.5" thickBot="1">
      <c r="A1" s="64" t="s">
        <v>53</v>
      </c>
      <c r="B1" s="65"/>
      <c r="C1" s="65"/>
      <c r="D1" s="65"/>
      <c r="H1" t="s">
        <v>0</v>
      </c>
    </row>
    <row r="2" spans="1:11" ht="16.5" thickBot="1">
      <c r="A2" s="65"/>
      <c r="B2" s="65"/>
      <c r="C2" s="65"/>
      <c r="D2" s="65"/>
      <c r="H2" s="35">
        <v>0</v>
      </c>
      <c r="I2" s="36">
        <v>1</v>
      </c>
      <c r="J2" s="36">
        <v>2</v>
      </c>
      <c r="K2" s="36">
        <v>3</v>
      </c>
    </row>
    <row r="3" spans="1:11" ht="26.25" thickBot="1">
      <c r="A3" s="65"/>
      <c r="B3" s="65"/>
      <c r="C3" s="65"/>
      <c r="D3" s="65"/>
      <c r="H3" s="37" t="s">
        <v>1</v>
      </c>
      <c r="I3" s="38" t="s">
        <v>2</v>
      </c>
      <c r="J3" s="38" t="s">
        <v>3</v>
      </c>
      <c r="K3" s="38" t="s">
        <v>4</v>
      </c>
    </row>
    <row r="4" spans="1:11">
      <c r="A4" s="65"/>
      <c r="B4" s="65"/>
      <c r="C4" s="65"/>
      <c r="D4" s="65"/>
    </row>
    <row r="5" spans="1:11">
      <c r="H5" s="60" t="s">
        <v>5</v>
      </c>
      <c r="I5" s="29"/>
      <c r="J5" s="29"/>
      <c r="K5" s="29"/>
    </row>
    <row r="6" spans="1:11" ht="16.5" thickBot="1">
      <c r="B6" s="3"/>
      <c r="C6" s="4" t="s">
        <v>6</v>
      </c>
      <c r="D6" s="5" t="s">
        <v>7</v>
      </c>
      <c r="F6" s="44" t="s">
        <v>8</v>
      </c>
      <c r="H6" s="60" t="s">
        <v>9</v>
      </c>
      <c r="I6" s="30"/>
      <c r="J6" s="30"/>
      <c r="K6" s="30"/>
    </row>
    <row r="7" spans="1:11" ht="39" customHeight="1" thickTop="1" thickBot="1">
      <c r="B7" s="60" t="s">
        <v>10</v>
      </c>
      <c r="C7" s="6" t="s">
        <v>54</v>
      </c>
      <c r="D7" s="2" t="s">
        <v>55</v>
      </c>
      <c r="F7" s="61" t="s">
        <v>86</v>
      </c>
      <c r="H7" s="41"/>
    </row>
    <row r="8" spans="1:11">
      <c r="H8" s="42"/>
    </row>
    <row r="9" spans="1:11" ht="68.099999999999994" customHeight="1" thickBot="1">
      <c r="B9" s="63" t="s">
        <v>19</v>
      </c>
      <c r="C9" s="11" t="s">
        <v>56</v>
      </c>
      <c r="D9" s="12" t="s">
        <v>57</v>
      </c>
      <c r="F9" s="61" t="s">
        <v>87</v>
      </c>
      <c r="H9" s="41"/>
    </row>
    <row r="10" spans="1:11" ht="83.1" customHeight="1">
      <c r="B10" s="63"/>
      <c r="C10" s="14" t="s">
        <v>58</v>
      </c>
      <c r="D10" s="8" t="s">
        <v>59</v>
      </c>
      <c r="F10" s="61" t="s">
        <v>88</v>
      </c>
      <c r="H10" s="41"/>
    </row>
    <row r="12" spans="1:11" ht="39" thickBot="1">
      <c r="B12" s="63" t="s">
        <v>60</v>
      </c>
      <c r="C12" s="11" t="s">
        <v>61</v>
      </c>
      <c r="D12" s="12" t="s">
        <v>62</v>
      </c>
      <c r="F12" s="61" t="s">
        <v>89</v>
      </c>
      <c r="H12" s="41"/>
    </row>
    <row r="13" spans="1:11" ht="51">
      <c r="B13" s="63"/>
      <c r="C13" s="14" t="s">
        <v>63</v>
      </c>
      <c r="D13" s="8" t="s">
        <v>64</v>
      </c>
      <c r="F13" s="61" t="s">
        <v>91</v>
      </c>
      <c r="H13" s="41"/>
    </row>
    <row r="14" spans="1:11" ht="51">
      <c r="B14" s="60"/>
      <c r="C14" s="49" t="s">
        <v>65</v>
      </c>
      <c r="D14" s="51" t="s">
        <v>66</v>
      </c>
      <c r="F14" s="61" t="s">
        <v>90</v>
      </c>
      <c r="H14" s="50"/>
    </row>
    <row r="15" spans="1:11" ht="16.5" thickBot="1"/>
    <row r="16" spans="1:11" ht="38.1" customHeight="1" thickBot="1">
      <c r="B16" s="63" t="s">
        <v>67</v>
      </c>
      <c r="C16" s="14" t="s">
        <v>29</v>
      </c>
      <c r="D16" s="15" t="s">
        <v>68</v>
      </c>
      <c r="F16" s="61" t="s">
        <v>92</v>
      </c>
      <c r="H16" s="41"/>
    </row>
    <row r="17" spans="2:9" ht="71.099999999999994" customHeight="1">
      <c r="B17" s="63"/>
      <c r="C17" s="14" t="s">
        <v>31</v>
      </c>
      <c r="D17" s="39" t="s">
        <v>69</v>
      </c>
      <c r="F17" s="61" t="s">
        <v>99</v>
      </c>
      <c r="H17" s="40"/>
    </row>
    <row r="18" spans="2:9" ht="81.95" customHeight="1" thickBot="1">
      <c r="B18" s="63"/>
      <c r="C18" s="1" t="s">
        <v>34</v>
      </c>
      <c r="D18" s="16" t="s">
        <v>70</v>
      </c>
      <c r="F18" s="61" t="s">
        <v>99</v>
      </c>
      <c r="H18" s="41"/>
    </row>
    <row r="19" spans="2:9" ht="204.75">
      <c r="B19" s="63"/>
      <c r="C19" s="7" t="s">
        <v>36</v>
      </c>
      <c r="D19" s="27" t="s">
        <v>71</v>
      </c>
      <c r="F19" s="61" t="s">
        <v>93</v>
      </c>
      <c r="H19" s="41"/>
      <c r="I19" s="62" t="s">
        <v>98</v>
      </c>
    </row>
    <row r="20" spans="2:9" ht="16.5" thickBot="1"/>
    <row r="21" spans="2:9" ht="77.25" thickBot="1">
      <c r="B21" s="66" t="s">
        <v>38</v>
      </c>
      <c r="C21" s="25" t="s">
        <v>39</v>
      </c>
      <c r="D21" s="17" t="s">
        <v>40</v>
      </c>
      <c r="F21" s="61" t="s">
        <v>94</v>
      </c>
      <c r="H21" s="41"/>
    </row>
    <row r="22" spans="2:9" ht="25.5">
      <c r="B22" s="66"/>
      <c r="C22" s="26" t="s">
        <v>41</v>
      </c>
      <c r="D22" s="18" t="s">
        <v>42</v>
      </c>
      <c r="F22" s="61" t="s">
        <v>95</v>
      </c>
      <c r="H22" s="40"/>
    </row>
    <row r="23" spans="2:9" ht="36" customHeight="1" thickBot="1">
      <c r="B23" s="66"/>
      <c r="C23" s="19" t="s">
        <v>43</v>
      </c>
      <c r="D23" s="20" t="s">
        <v>44</v>
      </c>
      <c r="F23" s="61" t="s">
        <v>95</v>
      </c>
      <c r="H23" s="41"/>
    </row>
    <row r="25" spans="2:9" ht="36.75" thickBot="1">
      <c r="B25" s="63" t="s">
        <v>45</v>
      </c>
      <c r="C25" s="21" t="s">
        <v>46</v>
      </c>
      <c r="D25" s="22" t="s">
        <v>47</v>
      </c>
      <c r="F25" s="61" t="s">
        <v>96</v>
      </c>
      <c r="H25" s="41"/>
    </row>
    <row r="26" spans="2:9" ht="36">
      <c r="B26" s="63"/>
      <c r="C26" s="23" t="s">
        <v>49</v>
      </c>
      <c r="D26" s="24" t="s">
        <v>50</v>
      </c>
      <c r="F26" s="61" t="s">
        <v>97</v>
      </c>
      <c r="H26" s="40"/>
    </row>
    <row r="28" spans="2:9">
      <c r="F28" s="45" t="s">
        <v>52</v>
      </c>
      <c r="H28">
        <f>SUM(H7:H7,H9:H10,H16:H19,H21:H23,H25:H26)/(15*3)</f>
        <v>0</v>
      </c>
    </row>
    <row r="29" spans="2:9">
      <c r="F29" s="43">
        <v>0.1</v>
      </c>
      <c r="H29">
        <f>H28*0.1</f>
        <v>0</v>
      </c>
    </row>
  </sheetData>
  <mergeCells count="6">
    <mergeCell ref="A1:D4"/>
    <mergeCell ref="B9:B10"/>
    <mergeCell ref="B16:B19"/>
    <mergeCell ref="B21:B23"/>
    <mergeCell ref="B25:B26"/>
    <mergeCell ref="B12:B13"/>
  </mergeCells>
  <hyperlinks>
    <hyperlink ref="F7" r:id="rId1" xr:uid="{65BC7BE6-EC6D-433F-B743-5A697B7602F2}"/>
    <hyperlink ref="F9" r:id="rId2" display="https://github.com/ValeriaCouoh/GastroSoft/tree/main/GastroSoft/SEGUNDA ENTREGA/2. REQUISITOS/EVOLUCI%C3%93N DE REQUISITOS" xr:uid="{4FF5D70F-B5F1-460A-B5B7-0055CAECDDB5}"/>
    <hyperlink ref="F10" r:id="rId3" display="https://github.com/ValeriaCouoh/GastroSoft/tree/main/GastroSoft/SEGUNDA ENTREGA/2. REQUISITOS/REFINAMIENTO DE ARTEFACTOS" xr:uid="{4FE40296-5BD3-4496-B7AB-4FEF024EF172}"/>
    <hyperlink ref="F12" r:id="rId4" display="https://github.com/ValeriaCouoh/GastroSoft/tree/main/GastroSoft/SEGUNDA ENTREGA/3. DISE%C3%91O" xr:uid="{0B40C122-8967-410C-B945-9E10B452D581}"/>
    <hyperlink ref="F14" r:id="rId5" display="https://github.com/ValeriaCouoh/GastroSoft/tree/main/GastroSoft/SEGUNDA ENTREGA/3. DISE%C3%91O/VALIDACI%C3%93N DE INTERFACES" xr:uid="{73454EBA-8F36-4B9F-8DFE-8BE3ED8EA336}"/>
    <hyperlink ref="F13" r:id="rId6" display="https://github.com/ValeriaCouoh/GastroSoft/blob/main/GastroSoft/SEGUNDA ENTREGA/3. DISE%C3%91O/Correspondencia con los requerimientos.md" xr:uid="{07E12879-63A4-462F-ACC1-6C98F9E91CCE}"/>
    <hyperlink ref="F16" r:id="rId7" display="https://github.com/ValeriaCouoh/GastroSoft/tree/main/GastroSoft/SEGUNDA ENTREGA/4. PROCESO" xr:uid="{3980992C-281F-4DC4-97A8-90FCF615894F}"/>
    <hyperlink ref="F19" r:id="rId8" display="https://github.com/ValeriaCouoh/GastroSoft/tree/SEGUNDA-ENTREGA/GastroSoft" xr:uid="{CFCA7B9B-8929-4511-9A1E-A1586D509901}"/>
    <hyperlink ref="F21" r:id="rId9" xr:uid="{648C606F-276B-42FE-A233-460F2E720EF1}"/>
    <hyperlink ref="F22" r:id="rId10" xr:uid="{AFE4F774-EF86-4A60-9C0B-3C7398F6E923}"/>
    <hyperlink ref="F23" r:id="rId11" xr:uid="{19DF952B-AAB5-4BAF-91FA-BAA0AEDD7110}"/>
    <hyperlink ref="F25" r:id="rId12" xr:uid="{3A815FB2-7E87-457C-B57D-73254947A06F}"/>
    <hyperlink ref="F26" r:id="rId13" display="https://github.com/ValeriaCouoh/GastroSoft/blob/SEGUNDA-ENTREGA/GastroSoft/SEGUNDA ENTREGA/6. COMPETENCIAS/2. Competencias Espec%C3%ADficas.md" xr:uid="{7E5F05FD-F9C7-4074-8727-99E980BC8C0B}"/>
    <hyperlink ref="F17" r:id="rId14" tooltip="Tabla_de_gestión." xr:uid="{5E7B5F95-CE06-461C-AB0F-D748913A39E1}"/>
    <hyperlink ref="F18" r:id="rId15" tooltip="Tabla_de_gestión." xr:uid="{78B3ABEC-C8D0-4B7B-BC58-44EC6AB515C2}"/>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75"/>
  <sheetData>
    <row r="3" spans="2:7">
      <c r="B3" s="48" t="s">
        <v>72</v>
      </c>
    </row>
    <row r="4" spans="2:7">
      <c r="B4" s="48" t="s">
        <v>73</v>
      </c>
    </row>
    <row r="5" spans="2:7">
      <c r="B5" s="48" t="s">
        <v>74</v>
      </c>
    </row>
    <row r="6" spans="2:7">
      <c r="B6" s="48" t="s">
        <v>75</v>
      </c>
    </row>
    <row r="7" spans="2:7" ht="18.75">
      <c r="B7" s="46" t="s">
        <v>76</v>
      </c>
    </row>
    <row r="8" spans="2:7" ht="16.5" thickBot="1">
      <c r="B8" s="47" t="s">
        <v>77</v>
      </c>
    </row>
    <row r="9" spans="2:7" ht="16.5" thickBot="1">
      <c r="B9" s="31">
        <v>0</v>
      </c>
      <c r="C9" s="32">
        <v>1</v>
      </c>
      <c r="D9" s="32">
        <v>2</v>
      </c>
      <c r="E9" s="32">
        <v>3</v>
      </c>
    </row>
    <row r="10" spans="2:7" ht="32.25" thickBot="1">
      <c r="B10" s="33" t="s">
        <v>1</v>
      </c>
      <c r="C10" s="34" t="s">
        <v>2</v>
      </c>
      <c r="D10" s="34" t="s">
        <v>3</v>
      </c>
      <c r="E10" s="34" t="s">
        <v>4</v>
      </c>
    </row>
    <row r="13" spans="2:7" ht="69.95" customHeight="1">
      <c r="B13" s="68" t="s">
        <v>78</v>
      </c>
      <c r="C13" s="68"/>
      <c r="D13" s="68"/>
      <c r="E13" s="68"/>
      <c r="F13" s="68"/>
      <c r="G13" s="68"/>
    </row>
    <row r="14" spans="2:7">
      <c r="B14" s="67" t="s">
        <v>79</v>
      </c>
      <c r="C14" s="67"/>
      <c r="D14" s="67"/>
      <c r="E14" s="67"/>
      <c r="F14" s="67"/>
      <c r="G14" s="67"/>
    </row>
    <row r="15" spans="2:7">
      <c r="B15" s="67" t="s">
        <v>80</v>
      </c>
      <c r="C15" s="67"/>
      <c r="D15" s="67"/>
      <c r="E15" s="67"/>
      <c r="F15" s="67"/>
      <c r="G15" s="67"/>
    </row>
    <row r="16" spans="2:7">
      <c r="B16" s="67" t="s">
        <v>81</v>
      </c>
      <c r="C16" s="67"/>
      <c r="D16" s="67"/>
      <c r="E16" s="67"/>
      <c r="F16" s="67"/>
      <c r="G16" s="67"/>
    </row>
    <row r="17" spans="2:7">
      <c r="B17" s="67" t="s">
        <v>82</v>
      </c>
      <c r="C17" s="67"/>
      <c r="D17" s="67"/>
      <c r="E17" s="67"/>
      <c r="F17" s="67"/>
      <c r="G17" s="67"/>
    </row>
    <row r="18" spans="2:7">
      <c r="B18" s="67" t="s">
        <v>83</v>
      </c>
      <c r="C18" s="67"/>
      <c r="D18" s="67"/>
      <c r="E18" s="67"/>
      <c r="F18" s="67"/>
      <c r="G18" s="67"/>
    </row>
    <row r="19" spans="2:7">
      <c r="B19" s="67" t="s">
        <v>84</v>
      </c>
      <c r="C19" s="67"/>
      <c r="D19" s="67"/>
      <c r="E19" s="67"/>
      <c r="F19" s="67"/>
      <c r="G19" s="67"/>
    </row>
    <row r="20" spans="2:7">
      <c r="B20" s="67" t="s">
        <v>85</v>
      </c>
      <c r="C20" s="67"/>
      <c r="D20" s="67"/>
      <c r="E20" s="67"/>
      <c r="F20" s="67"/>
      <c r="G20" s="67"/>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BEF48E-FC36-4C6E-9A65-4F854EFC868A}">
  <ds:schemaRefs>
    <ds:schemaRef ds:uri="http://schemas.microsoft.com/sharepoint/v3/contenttype/forms"/>
  </ds:schemaRefs>
</ds:datastoreItem>
</file>

<file path=customXml/itemProps3.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José Rodolfo Hernández Escamilla</cp:lastModifiedBy>
  <cp:revision/>
  <dcterms:created xsi:type="dcterms:W3CDTF">2023-09-20T22:14:26Z</dcterms:created>
  <dcterms:modified xsi:type="dcterms:W3CDTF">2024-11-09T15:38:34Z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