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luisalbertoalonsopastor/Documents/COSAS_DE_LUIS/MIT/200401_COVID-19/200601_Simulation_COVID-19/200616_Mexico/"/>
    </mc:Choice>
  </mc:AlternateContent>
  <bookViews>
    <workbookView xWindow="4940" yWindow="660" windowWidth="28800" windowHeight="16280" tabRatio="500" activeTab="1"/>
  </bookViews>
  <sheets>
    <sheet name="Hoja1" sheetId="1" r:id="rId1"/>
    <sheet name="Hoja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2" i="2" l="1"/>
  <c r="G22" i="2"/>
  <c r="E22" i="2"/>
  <c r="C22" i="2"/>
  <c r="I21" i="2"/>
  <c r="G21" i="2"/>
  <c r="E21" i="2"/>
  <c r="C21" i="2"/>
  <c r="I20" i="2"/>
  <c r="G20" i="2"/>
  <c r="E20" i="2"/>
  <c r="C20" i="2"/>
  <c r="I17" i="2"/>
  <c r="G17" i="2"/>
  <c r="E17" i="2"/>
  <c r="C17" i="2"/>
  <c r="B22" i="2"/>
  <c r="B21" i="2"/>
  <c r="B20" i="2"/>
  <c r="B17" i="2"/>
  <c r="M22" i="1"/>
  <c r="M21" i="1"/>
  <c r="M20" i="1"/>
  <c r="M17" i="1"/>
  <c r="K22" i="1"/>
  <c r="K21" i="1"/>
  <c r="K20" i="1"/>
  <c r="K17" i="1"/>
  <c r="I22" i="1"/>
  <c r="I21" i="1"/>
  <c r="I20" i="1"/>
  <c r="I17" i="1"/>
  <c r="D18" i="1"/>
  <c r="D15" i="1"/>
  <c r="D14" i="1"/>
  <c r="D13" i="1"/>
  <c r="D12" i="1"/>
  <c r="D11" i="1"/>
  <c r="D10" i="1"/>
  <c r="D9" i="1"/>
  <c r="D7" i="1"/>
  <c r="D6" i="1"/>
  <c r="D5" i="1"/>
  <c r="D4" i="1"/>
  <c r="G22" i="1"/>
  <c r="G21" i="1"/>
  <c r="G20" i="1"/>
  <c r="B22" i="1"/>
  <c r="B21" i="1"/>
  <c r="B20" i="1"/>
  <c r="G17" i="1"/>
  <c r="B17" i="1"/>
</calcChain>
</file>

<file path=xl/sharedStrings.xml><?xml version="1.0" encoding="utf-8"?>
<sst xmlns="http://schemas.openxmlformats.org/spreadsheetml/2006/main" count="65" uniqueCount="31">
  <si>
    <t>WC Men</t>
  </si>
  <si>
    <t>WC Women</t>
  </si>
  <si>
    <t>Room</t>
  </si>
  <si>
    <t>Pre-COVID-19</t>
  </si>
  <si>
    <t>Ramp-up 1.5m</t>
  </si>
  <si>
    <t>Ramp-up 2m</t>
  </si>
  <si>
    <t>Ramp-up 2.5m</t>
  </si>
  <si>
    <t>Ramp-up 3m</t>
  </si>
  <si>
    <t>LAB 202</t>
  </si>
  <si>
    <t>Office (LAB)</t>
  </si>
  <si>
    <t>Educational Center</t>
  </si>
  <si>
    <t>Clasroom 107</t>
  </si>
  <si>
    <t>Clasroom 101</t>
  </si>
  <si>
    <t>LAB 201</t>
  </si>
  <si>
    <t>Clasroom 102</t>
  </si>
  <si>
    <t>Clasroom 103</t>
  </si>
  <si>
    <t>Clasroom 104</t>
  </si>
  <si>
    <t>Clasroom 105</t>
  </si>
  <si>
    <t>Clasroom 106</t>
  </si>
  <si>
    <t>TOTAL per shift</t>
  </si>
  <si>
    <t>Students</t>
  </si>
  <si>
    <t>Researchers</t>
  </si>
  <si>
    <t>Shift of students</t>
  </si>
  <si>
    <t>Staff</t>
  </si>
  <si>
    <t>Shift of staff</t>
  </si>
  <si>
    <t>Note: Max time is calculated using MIT IDSS doc</t>
  </si>
  <si>
    <t>TIME min</t>
  </si>
  <si>
    <t>Max Time min</t>
  </si>
  <si>
    <t>TOTAL TIME</t>
  </si>
  <si>
    <t>Time per person</t>
  </si>
  <si>
    <t>Comité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</si>
</sst>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showRuler="0" workbookViewId="0">
      <selection activeCell="A28" sqref="A28"/>
    </sheetView>
  </sheetViews>
  <sheetFormatPr baseColWidth="10" defaultRowHeight="16" x14ac:dyDescent="0.2"/>
  <cols>
    <col min="1" max="1" width="19.6640625" customWidth="1"/>
    <col min="2" max="2" width="12.6640625" customWidth="1"/>
    <col min="3" max="3" width="11" hidden="1" customWidth="1"/>
    <col min="4" max="4" width="15.33203125" hidden="1" customWidth="1"/>
    <col min="5" max="5" width="3.83203125" customWidth="1"/>
    <col min="6" max="6" width="12.5" hidden="1" customWidth="1"/>
    <col min="7" max="7" width="14.6640625" customWidth="1"/>
    <col min="8" max="8" width="13" customWidth="1"/>
    <col min="9" max="9" width="15.33203125" customWidth="1"/>
    <col min="10" max="10" width="8.83203125" customWidth="1"/>
    <col min="11" max="11" width="15.83203125" customWidth="1"/>
    <col min="12" max="12" width="7.33203125" customWidth="1"/>
    <col min="13" max="13" width="14.5" customWidth="1"/>
  </cols>
  <sheetData>
    <row r="1" spans="1:14" x14ac:dyDescent="0.2">
      <c r="A1" t="s">
        <v>2</v>
      </c>
      <c r="B1" t="s">
        <v>3</v>
      </c>
      <c r="C1" t="s">
        <v>26</v>
      </c>
      <c r="D1" t="s">
        <v>29</v>
      </c>
      <c r="F1" t="s">
        <v>27</v>
      </c>
      <c r="G1" t="s">
        <v>4</v>
      </c>
      <c r="H1" t="s">
        <v>27</v>
      </c>
      <c r="I1" t="s">
        <v>5</v>
      </c>
      <c r="J1" t="s">
        <v>27</v>
      </c>
      <c r="K1" t="s">
        <v>6</v>
      </c>
      <c r="L1" t="s">
        <v>27</v>
      </c>
      <c r="M1" t="s">
        <v>7</v>
      </c>
      <c r="N1" t="s">
        <v>27</v>
      </c>
    </row>
    <row r="2" spans="1:14" x14ac:dyDescent="0.2">
      <c r="A2" t="s">
        <v>0</v>
      </c>
      <c r="B2">
        <v>5</v>
      </c>
      <c r="G2">
        <v>3</v>
      </c>
      <c r="I2">
        <v>2</v>
      </c>
      <c r="K2">
        <v>2</v>
      </c>
      <c r="M2">
        <v>1</v>
      </c>
    </row>
    <row r="3" spans="1:14" x14ac:dyDescent="0.2">
      <c r="A3" t="s">
        <v>1</v>
      </c>
      <c r="B3">
        <v>5</v>
      </c>
      <c r="G3">
        <v>3</v>
      </c>
      <c r="I3">
        <v>2</v>
      </c>
      <c r="K3">
        <v>2</v>
      </c>
      <c r="M3">
        <v>1</v>
      </c>
    </row>
    <row r="4" spans="1:14" x14ac:dyDescent="0.2">
      <c r="A4" t="s">
        <v>13</v>
      </c>
      <c r="B4" s="1">
        <v>10</v>
      </c>
      <c r="C4">
        <v>480</v>
      </c>
      <c r="D4">
        <f>C4*B4</f>
        <v>4800</v>
      </c>
      <c r="F4">
        <v>84</v>
      </c>
      <c r="G4" s="1">
        <v>10</v>
      </c>
      <c r="H4">
        <v>84</v>
      </c>
      <c r="I4" s="1">
        <v>10</v>
      </c>
      <c r="J4">
        <v>84</v>
      </c>
      <c r="K4" s="1">
        <v>10</v>
      </c>
      <c r="L4">
        <v>84</v>
      </c>
      <c r="M4" s="1">
        <v>10</v>
      </c>
      <c r="N4">
        <v>84</v>
      </c>
    </row>
    <row r="5" spans="1:14" x14ac:dyDescent="0.2">
      <c r="A5" t="s">
        <v>8</v>
      </c>
      <c r="B5" s="1">
        <v>10</v>
      </c>
      <c r="C5">
        <v>480</v>
      </c>
      <c r="D5">
        <f t="shared" ref="D5:D15" si="0">C5*B5</f>
        <v>4800</v>
      </c>
      <c r="F5">
        <v>84</v>
      </c>
      <c r="G5" s="1">
        <v>10</v>
      </c>
      <c r="H5">
        <v>84</v>
      </c>
      <c r="I5" s="1">
        <v>10</v>
      </c>
      <c r="J5">
        <v>84</v>
      </c>
      <c r="K5" s="1">
        <v>10</v>
      </c>
      <c r="L5">
        <v>84</v>
      </c>
      <c r="M5" s="1">
        <v>10</v>
      </c>
      <c r="N5">
        <v>84</v>
      </c>
    </row>
    <row r="6" spans="1:14" x14ac:dyDescent="0.2">
      <c r="A6" t="s">
        <v>9</v>
      </c>
      <c r="B6" s="1">
        <v>5</v>
      </c>
      <c r="C6">
        <v>480</v>
      </c>
      <c r="D6">
        <f t="shared" si="0"/>
        <v>2400</v>
      </c>
      <c r="F6">
        <v>130</v>
      </c>
      <c r="G6">
        <v>14</v>
      </c>
      <c r="H6">
        <v>95</v>
      </c>
      <c r="I6">
        <v>9</v>
      </c>
      <c r="J6">
        <v>110</v>
      </c>
      <c r="K6">
        <v>4</v>
      </c>
      <c r="L6">
        <v>145</v>
      </c>
      <c r="M6">
        <v>3</v>
      </c>
      <c r="N6">
        <v>150</v>
      </c>
    </row>
    <row r="7" spans="1:14" x14ac:dyDescent="0.2">
      <c r="A7" t="s">
        <v>10</v>
      </c>
      <c r="B7">
        <v>30</v>
      </c>
      <c r="C7">
        <v>480</v>
      </c>
      <c r="D7">
        <f t="shared" si="0"/>
        <v>14400</v>
      </c>
      <c r="F7">
        <v>55</v>
      </c>
      <c r="G7">
        <v>55</v>
      </c>
      <c r="H7">
        <v>45</v>
      </c>
      <c r="I7">
        <v>32</v>
      </c>
      <c r="J7">
        <v>57</v>
      </c>
      <c r="K7">
        <v>21</v>
      </c>
      <c r="L7">
        <v>72</v>
      </c>
      <c r="M7">
        <v>15</v>
      </c>
      <c r="N7">
        <v>92</v>
      </c>
    </row>
    <row r="8" spans="1:14" x14ac:dyDescent="0.2">
      <c r="A8" t="s">
        <v>30</v>
      </c>
      <c r="B8" s="1">
        <v>5</v>
      </c>
      <c r="G8" s="1">
        <v>10</v>
      </c>
      <c r="H8">
        <v>84</v>
      </c>
      <c r="I8" s="1">
        <v>8</v>
      </c>
      <c r="J8">
        <v>100</v>
      </c>
      <c r="K8" s="1">
        <v>3</v>
      </c>
      <c r="L8">
        <v>150</v>
      </c>
      <c r="M8" s="1">
        <v>3</v>
      </c>
      <c r="N8">
        <v>150</v>
      </c>
    </row>
    <row r="9" spans="1:14" x14ac:dyDescent="0.2">
      <c r="A9" t="s">
        <v>12</v>
      </c>
      <c r="B9">
        <v>30</v>
      </c>
      <c r="C9">
        <v>180</v>
      </c>
      <c r="D9">
        <f t="shared" si="0"/>
        <v>5400</v>
      </c>
      <c r="F9">
        <v>55</v>
      </c>
      <c r="G9">
        <v>20</v>
      </c>
      <c r="H9">
        <v>75</v>
      </c>
      <c r="I9">
        <v>12</v>
      </c>
      <c r="J9">
        <v>98</v>
      </c>
      <c r="K9">
        <v>9</v>
      </c>
      <c r="L9">
        <v>110</v>
      </c>
      <c r="M9">
        <v>6</v>
      </c>
      <c r="N9">
        <v>116</v>
      </c>
    </row>
    <row r="10" spans="1:14" x14ac:dyDescent="0.2">
      <c r="A10" t="s">
        <v>14</v>
      </c>
      <c r="B10">
        <v>30</v>
      </c>
      <c r="C10">
        <v>180</v>
      </c>
      <c r="D10">
        <f t="shared" si="0"/>
        <v>5400</v>
      </c>
      <c r="F10">
        <v>55</v>
      </c>
      <c r="G10">
        <v>20</v>
      </c>
      <c r="H10">
        <v>75</v>
      </c>
      <c r="I10">
        <v>12</v>
      </c>
      <c r="J10">
        <v>98</v>
      </c>
      <c r="K10">
        <v>9</v>
      </c>
      <c r="L10">
        <v>110</v>
      </c>
      <c r="M10">
        <v>6</v>
      </c>
      <c r="N10">
        <v>116</v>
      </c>
    </row>
    <row r="11" spans="1:14" x14ac:dyDescent="0.2">
      <c r="A11" t="s">
        <v>15</v>
      </c>
      <c r="B11">
        <v>30</v>
      </c>
      <c r="C11">
        <v>180</v>
      </c>
      <c r="D11">
        <f t="shared" si="0"/>
        <v>5400</v>
      </c>
      <c r="F11">
        <v>55</v>
      </c>
      <c r="G11">
        <v>20</v>
      </c>
      <c r="H11">
        <v>75</v>
      </c>
      <c r="I11">
        <v>12</v>
      </c>
      <c r="J11">
        <v>98</v>
      </c>
      <c r="K11">
        <v>9</v>
      </c>
      <c r="L11">
        <v>110</v>
      </c>
      <c r="M11">
        <v>6</v>
      </c>
      <c r="N11">
        <v>116</v>
      </c>
    </row>
    <row r="12" spans="1:14" x14ac:dyDescent="0.2">
      <c r="A12" t="s">
        <v>16</v>
      </c>
      <c r="B12">
        <v>30</v>
      </c>
      <c r="C12">
        <v>180</v>
      </c>
      <c r="D12">
        <f t="shared" si="0"/>
        <v>5400</v>
      </c>
      <c r="F12">
        <v>55</v>
      </c>
      <c r="G12">
        <v>20</v>
      </c>
      <c r="H12">
        <v>75</v>
      </c>
      <c r="I12">
        <v>12</v>
      </c>
      <c r="J12">
        <v>98</v>
      </c>
      <c r="K12">
        <v>9</v>
      </c>
      <c r="L12">
        <v>110</v>
      </c>
      <c r="M12">
        <v>6</v>
      </c>
      <c r="N12">
        <v>116</v>
      </c>
    </row>
    <row r="13" spans="1:14" x14ac:dyDescent="0.2">
      <c r="A13" t="s">
        <v>17</v>
      </c>
      <c r="B13">
        <v>30</v>
      </c>
      <c r="C13">
        <v>180</v>
      </c>
      <c r="D13">
        <f t="shared" si="0"/>
        <v>5400</v>
      </c>
      <c r="F13">
        <v>55</v>
      </c>
      <c r="G13">
        <v>20</v>
      </c>
      <c r="H13">
        <v>75</v>
      </c>
      <c r="I13">
        <v>12</v>
      </c>
      <c r="J13">
        <v>98</v>
      </c>
      <c r="K13">
        <v>9</v>
      </c>
      <c r="L13">
        <v>110</v>
      </c>
      <c r="M13">
        <v>6</v>
      </c>
      <c r="N13">
        <v>116</v>
      </c>
    </row>
    <row r="14" spans="1:14" x14ac:dyDescent="0.2">
      <c r="A14" t="s">
        <v>18</v>
      </c>
      <c r="B14">
        <v>30</v>
      </c>
      <c r="C14">
        <v>180</v>
      </c>
      <c r="D14">
        <f t="shared" si="0"/>
        <v>5400</v>
      </c>
      <c r="F14">
        <v>55</v>
      </c>
      <c r="G14">
        <v>20</v>
      </c>
      <c r="H14">
        <v>75</v>
      </c>
      <c r="I14">
        <v>12</v>
      </c>
      <c r="J14">
        <v>98</v>
      </c>
      <c r="K14">
        <v>9</v>
      </c>
      <c r="L14">
        <v>110</v>
      </c>
      <c r="M14">
        <v>6</v>
      </c>
      <c r="N14">
        <v>116</v>
      </c>
    </row>
    <row r="15" spans="1:14" x14ac:dyDescent="0.2">
      <c r="A15" t="s">
        <v>11</v>
      </c>
      <c r="B15">
        <v>30</v>
      </c>
      <c r="C15">
        <v>180</v>
      </c>
      <c r="D15">
        <f t="shared" si="0"/>
        <v>5400</v>
      </c>
      <c r="F15">
        <v>55</v>
      </c>
      <c r="G15">
        <v>20</v>
      </c>
      <c r="H15">
        <v>75</v>
      </c>
      <c r="I15">
        <v>12</v>
      </c>
      <c r="J15">
        <v>98</v>
      </c>
      <c r="K15">
        <v>9</v>
      </c>
      <c r="L15">
        <v>110</v>
      </c>
      <c r="M15">
        <v>6</v>
      </c>
      <c r="N15">
        <v>116</v>
      </c>
    </row>
    <row r="17" spans="1:13" x14ac:dyDescent="0.2">
      <c r="A17" t="s">
        <v>19</v>
      </c>
      <c r="B17">
        <f>SUM(B4:B15)</f>
        <v>270</v>
      </c>
      <c r="G17">
        <f>SUM(G4:G15)</f>
        <v>239</v>
      </c>
      <c r="I17">
        <f>SUM(I4:I15)</f>
        <v>153</v>
      </c>
      <c r="K17">
        <f>SUM(K4:K15)</f>
        <v>111</v>
      </c>
      <c r="M17">
        <f>SUM(M4:M15)</f>
        <v>83</v>
      </c>
    </row>
    <row r="18" spans="1:13" x14ac:dyDescent="0.2">
      <c r="A18" t="s">
        <v>28</v>
      </c>
      <c r="D18">
        <f>SUM(D4:D15)</f>
        <v>64200</v>
      </c>
    </row>
    <row r="20" spans="1:13" x14ac:dyDescent="0.2">
      <c r="A20" t="s">
        <v>20</v>
      </c>
      <c r="B20">
        <f>SUM(B7:B15)</f>
        <v>245</v>
      </c>
      <c r="G20">
        <f>SUM(G7:G15)</f>
        <v>205</v>
      </c>
      <c r="I20">
        <f>SUM(I7:I15)</f>
        <v>124</v>
      </c>
      <c r="K20">
        <f>SUM(K7:K15)</f>
        <v>87</v>
      </c>
      <c r="M20">
        <f>SUM(M7:M15)</f>
        <v>60</v>
      </c>
    </row>
    <row r="21" spans="1:13" x14ac:dyDescent="0.2">
      <c r="A21" t="s">
        <v>21</v>
      </c>
      <c r="B21">
        <f>B4+B5</f>
        <v>20</v>
      </c>
      <c r="G21">
        <f>G4+G5</f>
        <v>20</v>
      </c>
      <c r="I21">
        <f>I4+I5</f>
        <v>20</v>
      </c>
      <c r="K21">
        <f>K4+K5</f>
        <v>20</v>
      </c>
      <c r="M21">
        <f>M4+M5</f>
        <v>20</v>
      </c>
    </row>
    <row r="22" spans="1:13" x14ac:dyDescent="0.2">
      <c r="A22" t="s">
        <v>23</v>
      </c>
      <c r="B22">
        <f>B6</f>
        <v>5</v>
      </c>
      <c r="G22">
        <f>G6</f>
        <v>14</v>
      </c>
      <c r="I22">
        <f>I6</f>
        <v>9</v>
      </c>
      <c r="K22">
        <f>K6</f>
        <v>4</v>
      </c>
      <c r="M22">
        <f>M6</f>
        <v>3</v>
      </c>
    </row>
    <row r="24" spans="1:13" x14ac:dyDescent="0.2">
      <c r="A24" t="s">
        <v>22</v>
      </c>
    </row>
    <row r="25" spans="1:13" x14ac:dyDescent="0.2">
      <c r="A25" t="s">
        <v>22</v>
      </c>
    </row>
    <row r="26" spans="1:13" x14ac:dyDescent="0.2">
      <c r="A26" t="s">
        <v>24</v>
      </c>
    </row>
    <row r="28" spans="1:13" x14ac:dyDescent="0.2">
      <c r="A28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showRuler="0" workbookViewId="0">
      <selection activeCell="J22" sqref="A1:J22"/>
    </sheetView>
  </sheetViews>
  <sheetFormatPr baseColWidth="10" defaultRowHeight="16" x14ac:dyDescent="0.2"/>
  <cols>
    <col min="3" max="3" width="15" customWidth="1"/>
  </cols>
  <sheetData>
    <row r="1" spans="1:10" x14ac:dyDescent="0.2">
      <c r="A1" s="2" t="s">
        <v>2</v>
      </c>
      <c r="B1" s="2" t="s">
        <v>3</v>
      </c>
      <c r="C1" s="2" t="s">
        <v>4</v>
      </c>
      <c r="D1" s="2" t="s">
        <v>27</v>
      </c>
      <c r="E1" s="2" t="s">
        <v>5</v>
      </c>
      <c r="F1" s="2" t="s">
        <v>27</v>
      </c>
      <c r="G1" s="2" t="s">
        <v>6</v>
      </c>
      <c r="H1" s="2" t="s">
        <v>27</v>
      </c>
      <c r="I1" s="2" t="s">
        <v>7</v>
      </c>
      <c r="J1" s="2" t="s">
        <v>27</v>
      </c>
    </row>
    <row r="2" spans="1:10" x14ac:dyDescent="0.2">
      <c r="A2" s="2" t="s">
        <v>0</v>
      </c>
      <c r="B2">
        <v>5</v>
      </c>
      <c r="C2">
        <v>3</v>
      </c>
      <c r="E2">
        <v>2</v>
      </c>
      <c r="G2">
        <v>2</v>
      </c>
      <c r="I2">
        <v>1</v>
      </c>
    </row>
    <row r="3" spans="1:10" x14ac:dyDescent="0.2">
      <c r="A3" s="2" t="s">
        <v>1</v>
      </c>
      <c r="B3">
        <v>5</v>
      </c>
      <c r="C3">
        <v>3</v>
      </c>
      <c r="E3">
        <v>2</v>
      </c>
      <c r="G3">
        <v>2</v>
      </c>
      <c r="I3">
        <v>1</v>
      </c>
    </row>
    <row r="4" spans="1:10" x14ac:dyDescent="0.2">
      <c r="A4" s="2" t="s">
        <v>13</v>
      </c>
      <c r="B4" s="1">
        <v>10</v>
      </c>
      <c r="C4" s="1">
        <v>10</v>
      </c>
      <c r="D4">
        <v>84</v>
      </c>
      <c r="E4" s="1">
        <v>10</v>
      </c>
      <c r="F4">
        <v>84</v>
      </c>
      <c r="G4" s="1">
        <v>10</v>
      </c>
      <c r="H4">
        <v>84</v>
      </c>
      <c r="I4" s="1">
        <v>10</v>
      </c>
      <c r="J4">
        <v>84</v>
      </c>
    </row>
    <row r="5" spans="1:10" x14ac:dyDescent="0.2">
      <c r="A5" s="2" t="s">
        <v>8</v>
      </c>
      <c r="B5" s="1">
        <v>10</v>
      </c>
      <c r="C5" s="1">
        <v>10</v>
      </c>
      <c r="D5">
        <v>84</v>
      </c>
      <c r="E5" s="1">
        <v>10</v>
      </c>
      <c r="F5">
        <v>84</v>
      </c>
      <c r="G5" s="1">
        <v>10</v>
      </c>
      <c r="H5">
        <v>84</v>
      </c>
      <c r="I5" s="1">
        <v>10</v>
      </c>
      <c r="J5">
        <v>84</v>
      </c>
    </row>
    <row r="6" spans="1:10" x14ac:dyDescent="0.2">
      <c r="A6" s="2" t="s">
        <v>9</v>
      </c>
      <c r="B6" s="1">
        <v>5</v>
      </c>
      <c r="C6">
        <v>14</v>
      </c>
      <c r="D6">
        <v>95</v>
      </c>
      <c r="E6">
        <v>9</v>
      </c>
      <c r="F6">
        <v>110</v>
      </c>
      <c r="G6">
        <v>4</v>
      </c>
      <c r="H6">
        <v>145</v>
      </c>
      <c r="I6">
        <v>3</v>
      </c>
      <c r="J6">
        <v>150</v>
      </c>
    </row>
    <row r="7" spans="1:10" x14ac:dyDescent="0.2">
      <c r="A7" s="2" t="s">
        <v>10</v>
      </c>
      <c r="B7">
        <v>30</v>
      </c>
      <c r="C7">
        <v>55</v>
      </c>
      <c r="D7">
        <v>45</v>
      </c>
      <c r="E7">
        <v>32</v>
      </c>
      <c r="F7">
        <v>57</v>
      </c>
      <c r="G7">
        <v>21</v>
      </c>
      <c r="H7">
        <v>72</v>
      </c>
      <c r="I7">
        <v>15</v>
      </c>
      <c r="J7">
        <v>92</v>
      </c>
    </row>
    <row r="8" spans="1:10" x14ac:dyDescent="0.2">
      <c r="A8" s="2" t="s">
        <v>30</v>
      </c>
      <c r="B8" s="1">
        <v>5</v>
      </c>
      <c r="C8" s="1">
        <v>10</v>
      </c>
      <c r="D8">
        <v>84</v>
      </c>
      <c r="E8" s="1">
        <v>8</v>
      </c>
      <c r="F8">
        <v>100</v>
      </c>
      <c r="G8" s="1">
        <v>3</v>
      </c>
      <c r="H8">
        <v>150</v>
      </c>
      <c r="I8" s="1">
        <v>3</v>
      </c>
      <c r="J8">
        <v>150</v>
      </c>
    </row>
    <row r="9" spans="1:10" x14ac:dyDescent="0.2">
      <c r="A9" s="2" t="s">
        <v>12</v>
      </c>
      <c r="B9">
        <v>30</v>
      </c>
      <c r="C9">
        <v>20</v>
      </c>
      <c r="D9">
        <v>75</v>
      </c>
      <c r="E9">
        <v>12</v>
      </c>
      <c r="F9">
        <v>98</v>
      </c>
      <c r="G9">
        <v>9</v>
      </c>
      <c r="H9">
        <v>110</v>
      </c>
      <c r="I9">
        <v>6</v>
      </c>
      <c r="J9">
        <v>116</v>
      </c>
    </row>
    <row r="10" spans="1:10" x14ac:dyDescent="0.2">
      <c r="A10" s="2" t="s">
        <v>14</v>
      </c>
      <c r="B10">
        <v>30</v>
      </c>
      <c r="C10">
        <v>20</v>
      </c>
      <c r="D10">
        <v>75</v>
      </c>
      <c r="E10">
        <v>12</v>
      </c>
      <c r="F10">
        <v>98</v>
      </c>
      <c r="G10">
        <v>9</v>
      </c>
      <c r="H10">
        <v>110</v>
      </c>
      <c r="I10">
        <v>6</v>
      </c>
      <c r="J10">
        <v>116</v>
      </c>
    </row>
    <row r="11" spans="1:10" x14ac:dyDescent="0.2">
      <c r="A11" s="2" t="s">
        <v>15</v>
      </c>
      <c r="B11">
        <v>30</v>
      </c>
      <c r="C11">
        <v>20</v>
      </c>
      <c r="D11">
        <v>75</v>
      </c>
      <c r="E11">
        <v>12</v>
      </c>
      <c r="F11">
        <v>98</v>
      </c>
      <c r="G11">
        <v>9</v>
      </c>
      <c r="H11">
        <v>110</v>
      </c>
      <c r="I11">
        <v>6</v>
      </c>
      <c r="J11">
        <v>116</v>
      </c>
    </row>
    <row r="12" spans="1:10" x14ac:dyDescent="0.2">
      <c r="A12" s="2" t="s">
        <v>16</v>
      </c>
      <c r="B12">
        <v>30</v>
      </c>
      <c r="C12">
        <v>20</v>
      </c>
      <c r="D12">
        <v>75</v>
      </c>
      <c r="E12">
        <v>12</v>
      </c>
      <c r="F12">
        <v>98</v>
      </c>
      <c r="G12">
        <v>9</v>
      </c>
      <c r="H12">
        <v>110</v>
      </c>
      <c r="I12">
        <v>6</v>
      </c>
      <c r="J12">
        <v>116</v>
      </c>
    </row>
    <row r="13" spans="1:10" x14ac:dyDescent="0.2">
      <c r="A13" s="2" t="s">
        <v>17</v>
      </c>
      <c r="B13">
        <v>30</v>
      </c>
      <c r="C13">
        <v>20</v>
      </c>
      <c r="D13">
        <v>75</v>
      </c>
      <c r="E13">
        <v>12</v>
      </c>
      <c r="F13">
        <v>98</v>
      </c>
      <c r="G13">
        <v>9</v>
      </c>
      <c r="H13">
        <v>110</v>
      </c>
      <c r="I13">
        <v>6</v>
      </c>
      <c r="J13">
        <v>116</v>
      </c>
    </row>
    <row r="14" spans="1:10" x14ac:dyDescent="0.2">
      <c r="A14" s="2" t="s">
        <v>18</v>
      </c>
      <c r="B14">
        <v>30</v>
      </c>
      <c r="C14">
        <v>20</v>
      </c>
      <c r="D14">
        <v>75</v>
      </c>
      <c r="E14">
        <v>12</v>
      </c>
      <c r="F14">
        <v>98</v>
      </c>
      <c r="G14">
        <v>9</v>
      </c>
      <c r="H14">
        <v>110</v>
      </c>
      <c r="I14">
        <v>6</v>
      </c>
      <c r="J14">
        <v>116</v>
      </c>
    </row>
    <row r="15" spans="1:10" x14ac:dyDescent="0.2">
      <c r="A15" s="2" t="s">
        <v>11</v>
      </c>
      <c r="B15">
        <v>30</v>
      </c>
      <c r="C15">
        <v>20</v>
      </c>
      <c r="D15">
        <v>75</v>
      </c>
      <c r="E15">
        <v>12</v>
      </c>
      <c r="F15">
        <v>98</v>
      </c>
      <c r="G15">
        <v>9</v>
      </c>
      <c r="H15">
        <v>110</v>
      </c>
      <c r="I15">
        <v>6</v>
      </c>
      <c r="J15">
        <v>116</v>
      </c>
    </row>
    <row r="16" spans="1:10" x14ac:dyDescent="0.2">
      <c r="A16" s="2"/>
    </row>
    <row r="17" spans="1:9" x14ac:dyDescent="0.2">
      <c r="A17" s="2" t="s">
        <v>19</v>
      </c>
      <c r="B17">
        <f>SUM(B4:B15)</f>
        <v>270</v>
      </c>
      <c r="C17">
        <f>SUM(C4:C15)</f>
        <v>239</v>
      </c>
      <c r="E17">
        <f>SUM(E4:E15)</f>
        <v>153</v>
      </c>
      <c r="G17">
        <f>SUM(G4:G15)</f>
        <v>111</v>
      </c>
      <c r="I17">
        <f>SUM(I4:I15)</f>
        <v>83</v>
      </c>
    </row>
    <row r="18" spans="1:9" x14ac:dyDescent="0.2">
      <c r="A18" s="2" t="s">
        <v>28</v>
      </c>
    </row>
    <row r="19" spans="1:9" x14ac:dyDescent="0.2">
      <c r="A19" s="2"/>
    </row>
    <row r="20" spans="1:9" x14ac:dyDescent="0.2">
      <c r="A20" s="2" t="s">
        <v>20</v>
      </c>
      <c r="B20">
        <f>SUM(B7:B15)</f>
        <v>245</v>
      </c>
      <c r="C20">
        <f>SUM(C7:C15)</f>
        <v>205</v>
      </c>
      <c r="E20">
        <f>SUM(E7:E15)</f>
        <v>124</v>
      </c>
      <c r="G20">
        <f>SUM(G7:G15)</f>
        <v>87</v>
      </c>
      <c r="I20">
        <f>SUM(I7:I15)</f>
        <v>60</v>
      </c>
    </row>
    <row r="21" spans="1:9" x14ac:dyDescent="0.2">
      <c r="A21" s="2" t="s">
        <v>21</v>
      </c>
      <c r="B21">
        <f>B4+B5</f>
        <v>20</v>
      </c>
      <c r="C21">
        <f>C4+C5</f>
        <v>20</v>
      </c>
      <c r="E21">
        <f>E4+E5</f>
        <v>20</v>
      </c>
      <c r="G21">
        <f>G4+G5</f>
        <v>20</v>
      </c>
      <c r="I21">
        <f>I4+I5</f>
        <v>20</v>
      </c>
    </row>
    <row r="22" spans="1:9" x14ac:dyDescent="0.2">
      <c r="A22" s="2" t="s">
        <v>23</v>
      </c>
      <c r="B22">
        <f>B6</f>
        <v>5</v>
      </c>
      <c r="C22">
        <f>C6</f>
        <v>14</v>
      </c>
      <c r="E22">
        <f>E6</f>
        <v>9</v>
      </c>
      <c r="G22">
        <f>G6</f>
        <v>4</v>
      </c>
      <c r="I22">
        <f>I6</f>
        <v>3</v>
      </c>
    </row>
    <row r="23" spans="1:9" x14ac:dyDescent="0.2">
      <c r="A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2020-06-30T21:21:24Z</dcterms:created>
  <dcterms:modified xsi:type="dcterms:W3CDTF">2020-07-01T14:53:20Z</dcterms:modified>
</cp:coreProperties>
</file>