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2" i="1"/>
  <c r="BU3" i="1"/>
  <c r="BV3" i="1" s="1"/>
  <c r="CA3" i="1" s="1"/>
  <c r="BU4" i="1"/>
  <c r="BV4" i="1" s="1"/>
  <c r="BU5" i="1"/>
  <c r="BV5" i="1" s="1"/>
  <c r="CA5" i="1" s="1"/>
  <c r="BU6" i="1"/>
  <c r="BV6" i="1" s="1"/>
  <c r="CA6" i="1" s="1"/>
  <c r="BU7" i="1"/>
  <c r="BV7" i="1" s="1"/>
  <c r="BU8" i="1"/>
  <c r="BV8" i="1" s="1"/>
  <c r="CA8" i="1" s="1"/>
  <c r="BU9" i="1"/>
  <c r="BV9" i="1" s="1"/>
  <c r="CA9" i="1" s="1"/>
  <c r="BU10" i="1"/>
  <c r="BV10" i="1" s="1"/>
  <c r="BU11" i="1"/>
  <c r="BV11" i="1" s="1"/>
  <c r="CA11" i="1" s="1"/>
  <c r="BU12" i="1"/>
  <c r="BV12" i="1" s="1"/>
  <c r="CA12" i="1" s="1"/>
  <c r="BU13" i="1"/>
  <c r="BV13" i="1" s="1"/>
  <c r="BU14" i="1"/>
  <c r="BV14" i="1" s="1"/>
  <c r="CA14" i="1" s="1"/>
  <c r="BU15" i="1"/>
  <c r="BV15" i="1" s="1"/>
  <c r="CA15" i="1" s="1"/>
  <c r="BU16" i="1"/>
  <c r="BV16" i="1" s="1"/>
  <c r="BU17" i="1"/>
  <c r="BV17" i="1" s="1"/>
  <c r="CA17" i="1" s="1"/>
  <c r="BU18" i="1"/>
  <c r="BV18" i="1" s="1"/>
  <c r="CA18" i="1" s="1"/>
  <c r="BU19" i="1"/>
  <c r="BV19" i="1" s="1"/>
  <c r="BU20" i="1"/>
  <c r="BV20" i="1" s="1"/>
  <c r="CA20" i="1" s="1"/>
  <c r="BU21" i="1"/>
  <c r="BV21" i="1" s="1"/>
  <c r="CA21" i="1" s="1"/>
  <c r="BU22" i="1"/>
  <c r="BV22" i="1" s="1"/>
  <c r="BU23" i="1"/>
  <c r="BV23" i="1" s="1"/>
  <c r="CA23" i="1" s="1"/>
  <c r="BU24" i="1"/>
  <c r="BV24" i="1" s="1"/>
  <c r="CA24" i="1" s="1"/>
  <c r="BU25" i="1"/>
  <c r="BV25" i="1" s="1"/>
  <c r="BU26" i="1"/>
  <c r="BV26" i="1" s="1"/>
  <c r="CA26" i="1" s="1"/>
  <c r="BU27" i="1"/>
  <c r="BV27" i="1" s="1"/>
  <c r="CA27" i="1" s="1"/>
  <c r="BU28" i="1"/>
  <c r="BV28" i="1" s="1"/>
  <c r="BU29" i="1"/>
  <c r="BV29" i="1" s="1"/>
  <c r="CA29" i="1" s="1"/>
  <c r="BU30" i="1"/>
  <c r="BV30" i="1" s="1"/>
  <c r="CA30" i="1" s="1"/>
  <c r="BU31" i="1"/>
  <c r="BV31" i="1" s="1"/>
  <c r="BU32" i="1"/>
  <c r="BV32" i="1" s="1"/>
  <c r="CA32" i="1" s="1"/>
  <c r="BU33" i="1"/>
  <c r="BV33" i="1" s="1"/>
  <c r="CA33" i="1" s="1"/>
  <c r="BU34" i="1"/>
  <c r="BV34" i="1" s="1"/>
  <c r="BU35" i="1"/>
  <c r="BV35" i="1" s="1"/>
  <c r="CA35" i="1" s="1"/>
  <c r="BU36" i="1"/>
  <c r="BV36" i="1" s="1"/>
  <c r="CA36" i="1" s="1"/>
  <c r="BU37" i="1"/>
  <c r="BV37" i="1" s="1"/>
  <c r="BU38" i="1"/>
  <c r="BV38" i="1" s="1"/>
  <c r="CA38" i="1" s="1"/>
  <c r="BU2" i="1"/>
  <c r="BV2" i="1" s="1"/>
  <c r="CA2" i="1" s="1"/>
  <c r="BW3" i="1"/>
  <c r="BW4" i="1"/>
  <c r="BZ4" i="1" s="1"/>
  <c r="BW5" i="1"/>
  <c r="BZ5" i="1" s="1"/>
  <c r="BW6" i="1"/>
  <c r="BY6" i="1" s="1"/>
  <c r="BW7" i="1"/>
  <c r="BZ7" i="1" s="1"/>
  <c r="BW8" i="1"/>
  <c r="BY8" i="1" s="1"/>
  <c r="BW9" i="1"/>
  <c r="BW10" i="1"/>
  <c r="BW11" i="1"/>
  <c r="BZ11" i="1" s="1"/>
  <c r="BW12" i="1"/>
  <c r="BW13" i="1"/>
  <c r="BZ13" i="1" s="1"/>
  <c r="BW14" i="1"/>
  <c r="BY14" i="1" s="1"/>
  <c r="BW15" i="1"/>
  <c r="BW16" i="1"/>
  <c r="BW17" i="1"/>
  <c r="BY17" i="1" s="1"/>
  <c r="BW18" i="1"/>
  <c r="BY18" i="1" s="1"/>
  <c r="BW19" i="1"/>
  <c r="BZ19" i="1" s="1"/>
  <c r="BW20" i="1"/>
  <c r="BZ20" i="1" s="1"/>
  <c r="BW21" i="1"/>
  <c r="BW22" i="1"/>
  <c r="BW23" i="1"/>
  <c r="BZ23" i="1" s="1"/>
  <c r="BW24" i="1"/>
  <c r="BY24" i="1" s="1"/>
  <c r="BW25" i="1"/>
  <c r="BW26" i="1"/>
  <c r="BY26" i="1" s="1"/>
  <c r="BW27" i="1"/>
  <c r="BW28" i="1"/>
  <c r="BZ28" i="1" s="1"/>
  <c r="BW29" i="1"/>
  <c r="BZ29" i="1" s="1"/>
  <c r="BW30" i="1"/>
  <c r="BY30" i="1" s="1"/>
  <c r="BW31" i="1"/>
  <c r="BZ31" i="1" s="1"/>
  <c r="BW32" i="1"/>
  <c r="BY32" i="1" s="1"/>
  <c r="BW33" i="1"/>
  <c r="BW34" i="1"/>
  <c r="BW35" i="1"/>
  <c r="BZ35" i="1" s="1"/>
  <c r="BW36" i="1"/>
  <c r="BW37" i="1"/>
  <c r="BZ37" i="1" s="1"/>
  <c r="BW38" i="1"/>
  <c r="BY38" i="1" s="1"/>
  <c r="BW2" i="1"/>
  <c r="BZ36" i="1" l="1"/>
  <c r="BZ12" i="1"/>
  <c r="CA37" i="1"/>
  <c r="CA31" i="1"/>
  <c r="CA25" i="1"/>
  <c r="CA19" i="1"/>
  <c r="CA13" i="1"/>
  <c r="CA7" i="1"/>
  <c r="BY25" i="1"/>
  <c r="BY10" i="1"/>
  <c r="BY34" i="1"/>
  <c r="BY22" i="1"/>
  <c r="BY16" i="1"/>
  <c r="BY2" i="1"/>
  <c r="BY33" i="1"/>
  <c r="BZ27" i="1"/>
  <c r="BZ21" i="1"/>
  <c r="BZ15" i="1"/>
  <c r="BY9" i="1"/>
  <c r="BZ3" i="1"/>
  <c r="CA34" i="1"/>
  <c r="CA28" i="1"/>
  <c r="CA22" i="1"/>
  <c r="CA16" i="1"/>
  <c r="CA10" i="1"/>
  <c r="CA4" i="1"/>
  <c r="BY23" i="1"/>
  <c r="BY7" i="1"/>
  <c r="BY35" i="1"/>
  <c r="BY19" i="1"/>
  <c r="BY3" i="1"/>
  <c r="BY31" i="1"/>
  <c r="BY15" i="1"/>
  <c r="BY27" i="1"/>
  <c r="BY11" i="1"/>
  <c r="BY37" i="1"/>
  <c r="BY29" i="1"/>
  <c r="BY21" i="1"/>
  <c r="BY13" i="1"/>
  <c r="BY5" i="1"/>
  <c r="BZ34" i="1"/>
  <c r="BZ26" i="1"/>
  <c r="BZ18" i="1"/>
  <c r="BZ10" i="1"/>
  <c r="BY36" i="1"/>
  <c r="BY28" i="1"/>
  <c r="BY20" i="1"/>
  <c r="BY12" i="1"/>
  <c r="BY4" i="1"/>
  <c r="BZ33" i="1"/>
  <c r="BZ25" i="1"/>
  <c r="BZ17" i="1"/>
  <c r="BZ9" i="1"/>
  <c r="BZ16" i="1"/>
  <c r="BZ32" i="1"/>
  <c r="BZ24" i="1"/>
  <c r="BZ8" i="1"/>
  <c r="BZ2" i="1"/>
  <c r="BZ38" i="1"/>
  <c r="BZ30" i="1"/>
  <c r="BZ22" i="1"/>
  <c r="BZ14" i="1"/>
  <c r="BZ6" i="1"/>
</calcChain>
</file>

<file path=xl/sharedStrings.xml><?xml version="1.0" encoding="utf-8"?>
<sst xmlns="http://schemas.openxmlformats.org/spreadsheetml/2006/main" count="1599" uniqueCount="124">
  <si>
    <t>M1(R)</t>
  </si>
  <si>
    <t>M1(W)</t>
  </si>
  <si>
    <t>M1(O)</t>
  </si>
  <si>
    <t>W/L</t>
  </si>
  <si>
    <t>Position</t>
  </si>
  <si>
    <t>Sanzmul Islam (AL)</t>
  </si>
  <si>
    <t>Taskin Ahmed(AL)</t>
  </si>
  <si>
    <t>Mehidy Hasan Miraz(AL)</t>
  </si>
  <si>
    <t>Sandip Roy(AL)</t>
  </si>
  <si>
    <t>Role</t>
  </si>
  <si>
    <t>Mohhamad Shahid(LR)</t>
  </si>
  <si>
    <t>Asif Hasan(LR)</t>
  </si>
  <si>
    <t>M2(O)</t>
  </si>
  <si>
    <t>M2(W)</t>
  </si>
  <si>
    <t>M2(R)</t>
  </si>
  <si>
    <t>M3(O)</t>
  </si>
  <si>
    <t>M3(W)</t>
  </si>
  <si>
    <t>M3(R)</t>
  </si>
  <si>
    <t>M4(O)</t>
  </si>
  <si>
    <t>M4(W)</t>
  </si>
  <si>
    <t>M4(R)</t>
  </si>
  <si>
    <t>M5(W)</t>
  </si>
  <si>
    <t>M5(R)</t>
  </si>
  <si>
    <t>M5(O)</t>
  </si>
  <si>
    <t>M6(O)</t>
  </si>
  <si>
    <t>M6(W)</t>
  </si>
  <si>
    <t>M16(R)</t>
  </si>
  <si>
    <t>M7(O)</t>
  </si>
  <si>
    <t>M7(W)</t>
  </si>
  <si>
    <t>M7(R)</t>
  </si>
  <si>
    <t>M8(O)</t>
  </si>
  <si>
    <t>M8(W)</t>
  </si>
  <si>
    <t>M8(R)</t>
  </si>
  <si>
    <t>M9(O)</t>
  </si>
  <si>
    <t>M9(W)</t>
  </si>
  <si>
    <t>M9(R)</t>
  </si>
  <si>
    <t>M10(O)</t>
  </si>
  <si>
    <t>M10(W)</t>
  </si>
  <si>
    <t>M10(R)</t>
  </si>
  <si>
    <t>S</t>
  </si>
  <si>
    <t>F</t>
  </si>
  <si>
    <t>W</t>
  </si>
  <si>
    <t>L</t>
  </si>
  <si>
    <t>Mosarraf Hossain(LR)</t>
  </si>
  <si>
    <t>Syed Rasel(LR)</t>
  </si>
  <si>
    <t>Tanvir Islam(KSKS)</t>
  </si>
  <si>
    <t>Mohhamad Sadman(KSKS)</t>
  </si>
  <si>
    <t>Abdul Halim(KSKS)</t>
  </si>
  <si>
    <t>Masum Kahan(KSKS)</t>
  </si>
  <si>
    <t>Hasan Mahmud(KSKS)</t>
  </si>
  <si>
    <t>.</t>
  </si>
  <si>
    <t>Arafat Sunny(PDSC)</t>
  </si>
  <si>
    <t>Sharifullah(PDSC)</t>
  </si>
  <si>
    <t>Mamun Hossain(PDSC)</t>
  </si>
  <si>
    <t>Salauddin Sakil(PDSC)</t>
  </si>
  <si>
    <t>T</t>
  </si>
  <si>
    <t>Nazmul Islam(SJDC)</t>
  </si>
  <si>
    <t>Shohag Gazi(SJDC)</t>
  </si>
  <si>
    <t>Eilias Sunny(SJDC)</t>
  </si>
  <si>
    <t>Robiul Haque(SJDC)</t>
  </si>
  <si>
    <t>Abu Haider(GGC)</t>
  </si>
  <si>
    <t>Mahedi Islam(GGC)</t>
  </si>
  <si>
    <t>Nayeem Islam(GGC)</t>
  </si>
  <si>
    <t>Tipu Sultan(GGC)</t>
  </si>
  <si>
    <t>Qazi Anik(MSC)</t>
  </si>
  <si>
    <t>Taijul Islam(MSC)</t>
  </si>
  <si>
    <t>Enamul Haque(MSC)</t>
  </si>
  <si>
    <t>Mohammad Azim(MSC)</t>
  </si>
  <si>
    <t>Mohammad Saifuddin(SCC)</t>
  </si>
  <si>
    <t>Shuvagata Hom(SCC)</t>
  </si>
  <si>
    <t>Naeem Islam Jnr(SCC)</t>
  </si>
  <si>
    <t>Raihan Uddin(SCC)</t>
  </si>
  <si>
    <t>Nahidul islam(PBCC)</t>
  </si>
  <si>
    <t>Enamul Haque Jnr(PBCC)</t>
  </si>
  <si>
    <t>Shoriful Islam(PBCC)</t>
  </si>
  <si>
    <t>Delwar Hossain(PBCC)</t>
  </si>
  <si>
    <t>op</t>
  </si>
  <si>
    <t>ground</t>
  </si>
  <si>
    <t>LR</t>
  </si>
  <si>
    <t>Savar</t>
  </si>
  <si>
    <t>M2(OP)</t>
  </si>
  <si>
    <t>M2(VNU)</t>
  </si>
  <si>
    <t>KSKS</t>
  </si>
  <si>
    <t>Dhaka</t>
  </si>
  <si>
    <t>M3(OP)</t>
  </si>
  <si>
    <t>M3(VNU)</t>
  </si>
  <si>
    <t>PDSC</t>
  </si>
  <si>
    <t>M4(OP)</t>
  </si>
  <si>
    <t>M4(VNU)</t>
  </si>
  <si>
    <t>SJDC</t>
  </si>
  <si>
    <t>Fatullah</t>
  </si>
  <si>
    <t>M5(OP)</t>
  </si>
  <si>
    <t>M5(VNU)</t>
  </si>
  <si>
    <t>GGC</t>
  </si>
  <si>
    <t>M6(OP)</t>
  </si>
  <si>
    <t>M6(VNU)</t>
  </si>
  <si>
    <t>SCC</t>
  </si>
  <si>
    <t>M7(OP)</t>
  </si>
  <si>
    <t>M7(VNU)</t>
  </si>
  <si>
    <t>M8(OP)</t>
  </si>
  <si>
    <t>M8(VNU)</t>
  </si>
  <si>
    <t>M9(OP)</t>
  </si>
  <si>
    <t>M9(VNU)</t>
  </si>
  <si>
    <t>ABCC</t>
  </si>
  <si>
    <t>M10(OP)</t>
  </si>
  <si>
    <t>M10(VNU)</t>
  </si>
  <si>
    <t>PBCC</t>
  </si>
  <si>
    <t>AL</t>
  </si>
  <si>
    <t>BU</t>
  </si>
  <si>
    <t>KKC</t>
  </si>
  <si>
    <t>Avg</t>
  </si>
  <si>
    <t>SR</t>
  </si>
  <si>
    <t>5W</t>
  </si>
  <si>
    <t>10W</t>
  </si>
  <si>
    <t>MSC</t>
  </si>
  <si>
    <t>KsKS</t>
  </si>
  <si>
    <t>savar</t>
  </si>
  <si>
    <t>RG</t>
  </si>
  <si>
    <t>WT</t>
  </si>
  <si>
    <t>TO</t>
  </si>
  <si>
    <t>ECO</t>
  </si>
  <si>
    <t>TB</t>
  </si>
  <si>
    <t>Name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</si>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</sst>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8"/>
  <sheetViews>
    <sheetView tabSelected="1" workbookViewId="0">
      <selection activeCell="A2" sqref="A2:XFD2"/>
    </sheetView>
  </sheetViews>
  <sheetFormatPr defaultRowHeight="15" x14ac:dyDescent="0.25"/>
  <cols>
    <col min="1" max="1" width="25.42578125" customWidth="1"/>
    <col min="8" max="9" width="9.85546875" customWidth="1"/>
    <col min="71" max="77" width="10.28515625" customWidth="1"/>
  </cols>
  <sheetData>
    <row r="1" spans="1:81" x14ac:dyDescent="0.25">
      <c r="A1" t="s">
        <v>122</v>
      </c>
      <c r="B1" t="s">
        <v>2</v>
      </c>
      <c r="C1" t="s">
        <v>1</v>
      </c>
      <c r="D1" t="s">
        <v>0</v>
      </c>
      <c r="E1" t="s">
        <v>123</v>
      </c>
      <c r="F1" t="s">
        <v>3</v>
      </c>
      <c r="G1" t="s">
        <v>9</v>
      </c>
      <c r="H1" t="s">
        <v>76</v>
      </c>
      <c r="I1" t="s">
        <v>77</v>
      </c>
      <c r="J1" t="s">
        <v>12</v>
      </c>
      <c r="K1" t="s">
        <v>13</v>
      </c>
      <c r="L1" t="s">
        <v>14</v>
      </c>
      <c r="M1" t="s">
        <v>3</v>
      </c>
      <c r="N1" t="s">
        <v>4</v>
      </c>
      <c r="O1" t="s">
        <v>80</v>
      </c>
      <c r="P1" t="s">
        <v>81</v>
      </c>
      <c r="Q1" t="s">
        <v>15</v>
      </c>
      <c r="R1" t="s">
        <v>16</v>
      </c>
      <c r="S1" t="s">
        <v>17</v>
      </c>
      <c r="T1" t="s">
        <v>3</v>
      </c>
      <c r="U1" t="s">
        <v>4</v>
      </c>
      <c r="V1" t="s">
        <v>84</v>
      </c>
      <c r="W1" t="s">
        <v>85</v>
      </c>
      <c r="X1" t="s">
        <v>18</v>
      </c>
      <c r="Y1" t="s">
        <v>19</v>
      </c>
      <c r="Z1" t="s">
        <v>20</v>
      </c>
      <c r="AA1" t="s">
        <v>3</v>
      </c>
      <c r="AB1" t="s">
        <v>4</v>
      </c>
      <c r="AC1" t="s">
        <v>87</v>
      </c>
      <c r="AD1" t="s">
        <v>88</v>
      </c>
      <c r="AE1" t="s">
        <v>23</v>
      </c>
      <c r="AF1" t="s">
        <v>21</v>
      </c>
      <c r="AG1" t="s">
        <v>22</v>
      </c>
      <c r="AH1" t="s">
        <v>3</v>
      </c>
      <c r="AI1" t="s">
        <v>4</v>
      </c>
      <c r="AJ1" t="s">
        <v>91</v>
      </c>
      <c r="AK1" t="s">
        <v>92</v>
      </c>
      <c r="AL1" t="s">
        <v>24</v>
      </c>
      <c r="AM1" t="s">
        <v>25</v>
      </c>
      <c r="AN1" t="s">
        <v>26</v>
      </c>
      <c r="AO1" t="s">
        <v>3</v>
      </c>
      <c r="AP1" t="s">
        <v>4</v>
      </c>
      <c r="AQ1" t="s">
        <v>94</v>
      </c>
      <c r="AR1" t="s">
        <v>95</v>
      </c>
      <c r="AS1" t="s">
        <v>27</v>
      </c>
      <c r="AT1" t="s">
        <v>28</v>
      </c>
      <c r="AU1" t="s">
        <v>29</v>
      </c>
      <c r="AV1" t="s">
        <v>3</v>
      </c>
      <c r="AW1" t="s">
        <v>4</v>
      </c>
      <c r="AX1" t="s">
        <v>97</v>
      </c>
      <c r="AY1" t="s">
        <v>98</v>
      </c>
      <c r="AZ1" t="s">
        <v>30</v>
      </c>
      <c r="BA1" t="s">
        <v>31</v>
      </c>
      <c r="BB1" t="s">
        <v>32</v>
      </c>
      <c r="BC1" t="s">
        <v>3</v>
      </c>
      <c r="BD1" t="s">
        <v>4</v>
      </c>
      <c r="BE1" t="s">
        <v>99</v>
      </c>
      <c r="BF1" t="s">
        <v>100</v>
      </c>
      <c r="BG1" t="s">
        <v>33</v>
      </c>
      <c r="BH1" t="s">
        <v>34</v>
      </c>
      <c r="BI1" t="s">
        <v>35</v>
      </c>
      <c r="BJ1" t="s">
        <v>3</v>
      </c>
      <c r="BK1" t="s">
        <v>4</v>
      </c>
      <c r="BL1" t="s">
        <v>101</v>
      </c>
      <c r="BM1" t="s">
        <v>102</v>
      </c>
      <c r="BN1" t="s">
        <v>36</v>
      </c>
      <c r="BO1" t="s">
        <v>37</v>
      </c>
      <c r="BP1" t="s">
        <v>38</v>
      </c>
      <c r="BQ1" t="s">
        <v>3</v>
      </c>
      <c r="BR1" t="s">
        <v>4</v>
      </c>
      <c r="BS1" t="s">
        <v>104</v>
      </c>
      <c r="BT1" t="s">
        <v>105</v>
      </c>
      <c r="BU1" t="s">
        <v>119</v>
      </c>
      <c r="BV1" t="s">
        <v>121</v>
      </c>
      <c r="BW1" t="s">
        <v>117</v>
      </c>
      <c r="BX1" t="s">
        <v>118</v>
      </c>
      <c r="BY1" t="s">
        <v>110</v>
      </c>
      <c r="BZ1" t="s">
        <v>120</v>
      </c>
      <c r="CA1" t="s">
        <v>111</v>
      </c>
      <c r="CB1" t="s">
        <v>112</v>
      </c>
      <c r="CC1" t="s">
        <v>113</v>
      </c>
    </row>
    <row r="2" spans="1:81" x14ac:dyDescent="0.25">
      <c r="A2" t="s">
        <v>5</v>
      </c>
      <c r="B2">
        <v>8.4</v>
      </c>
      <c r="C2">
        <v>2</v>
      </c>
      <c r="D2">
        <v>63</v>
      </c>
      <c r="E2">
        <f>(L2+D2+S2+Z2+AG2)/(AF2+Y2+R2+K2+C2)</f>
        <v>37.666666666666664</v>
      </c>
      <c r="F2" t="s">
        <v>41</v>
      </c>
      <c r="G2" t="s">
        <v>39</v>
      </c>
      <c r="H2" t="s">
        <v>78</v>
      </c>
      <c r="I2" t="s">
        <v>79</v>
      </c>
      <c r="J2">
        <v>6</v>
      </c>
      <c r="K2">
        <v>0</v>
      </c>
      <c r="L2">
        <v>34</v>
      </c>
      <c r="M2" t="s">
        <v>41</v>
      </c>
      <c r="N2" t="s">
        <v>39</v>
      </c>
      <c r="O2" t="s">
        <v>82</v>
      </c>
      <c r="P2" t="s">
        <v>83</v>
      </c>
      <c r="Q2">
        <v>8</v>
      </c>
      <c r="R2">
        <v>0</v>
      </c>
      <c r="S2">
        <v>41</v>
      </c>
      <c r="T2" t="s">
        <v>41</v>
      </c>
      <c r="U2" t="s">
        <v>39</v>
      </c>
      <c r="V2" t="s">
        <v>86</v>
      </c>
      <c r="W2" t="s">
        <v>79</v>
      </c>
      <c r="X2">
        <v>10</v>
      </c>
      <c r="Y2">
        <v>0</v>
      </c>
      <c r="Z2">
        <v>38</v>
      </c>
      <c r="AA2" t="s">
        <v>42</v>
      </c>
      <c r="AB2" t="s">
        <v>39</v>
      </c>
      <c r="AC2" t="s">
        <v>89</v>
      </c>
      <c r="AD2" t="s">
        <v>90</v>
      </c>
      <c r="AE2">
        <v>10</v>
      </c>
      <c r="AF2">
        <v>4</v>
      </c>
      <c r="AG2">
        <v>50</v>
      </c>
      <c r="AH2" t="s">
        <v>41</v>
      </c>
      <c r="AI2" t="s">
        <v>39</v>
      </c>
      <c r="AJ2" t="s">
        <v>93</v>
      </c>
      <c r="AK2" t="s">
        <v>83</v>
      </c>
      <c r="AL2">
        <v>10</v>
      </c>
      <c r="AM2">
        <v>0</v>
      </c>
      <c r="AN2">
        <v>52</v>
      </c>
      <c r="AO2" t="s">
        <v>41</v>
      </c>
      <c r="AP2" t="s">
        <v>39</v>
      </c>
      <c r="AQ2" t="s">
        <v>96</v>
      </c>
      <c r="AR2" t="s">
        <v>90</v>
      </c>
      <c r="AS2">
        <v>5</v>
      </c>
      <c r="AT2">
        <v>0</v>
      </c>
      <c r="AU2">
        <v>23</v>
      </c>
      <c r="AV2" t="s">
        <v>42</v>
      </c>
      <c r="AW2" t="s">
        <v>39</v>
      </c>
      <c r="AX2" t="s">
        <v>93</v>
      </c>
      <c r="AY2" t="s">
        <v>90</v>
      </c>
      <c r="AZ2">
        <v>6</v>
      </c>
      <c r="BA2">
        <v>0</v>
      </c>
      <c r="BB2">
        <v>26</v>
      </c>
      <c r="BC2" t="s">
        <v>42</v>
      </c>
      <c r="BD2" t="s">
        <v>39</v>
      </c>
      <c r="BE2" t="s">
        <v>86</v>
      </c>
      <c r="BF2" t="s">
        <v>83</v>
      </c>
      <c r="BG2">
        <v>6</v>
      </c>
      <c r="BH2">
        <v>1</v>
      </c>
      <c r="BI2">
        <v>61</v>
      </c>
      <c r="BJ2" t="s">
        <v>41</v>
      </c>
      <c r="BK2" t="s">
        <v>39</v>
      </c>
      <c r="BL2" t="s">
        <v>103</v>
      </c>
      <c r="BM2" t="s">
        <v>90</v>
      </c>
      <c r="BN2">
        <v>10</v>
      </c>
      <c r="BO2">
        <v>0</v>
      </c>
      <c r="BP2">
        <v>48</v>
      </c>
      <c r="BQ2" t="s">
        <v>42</v>
      </c>
      <c r="BR2" t="s">
        <v>39</v>
      </c>
      <c r="BS2" t="s">
        <v>106</v>
      </c>
      <c r="BT2" t="s">
        <v>79</v>
      </c>
      <c r="BU2">
        <f>SUM(B2,J2,Q2,X2,AE2,AL2,AS2,AZ2,BG2,BN2)</f>
        <v>79.400000000000006</v>
      </c>
      <c r="BV2">
        <f>BU2*6</f>
        <v>476.40000000000003</v>
      </c>
      <c r="BW2">
        <f>SUM(D2,L2,S2,Z2,AG2,AN2,AU2,BB2,BI2,BP2)</f>
        <v>436</v>
      </c>
      <c r="BX2">
        <f>SUM(C2,K2,R2,Y2,AF2,AM2,AT2,BA2,BH2,BO2)</f>
        <v>7</v>
      </c>
      <c r="BY2">
        <f>BW2/BX2</f>
        <v>62.285714285714285</v>
      </c>
      <c r="BZ2">
        <f>BW2/BU2</f>
        <v>5.4911838790931986</v>
      </c>
      <c r="CA2">
        <f>BV2/BX2</f>
        <v>68.057142857142864</v>
      </c>
      <c r="CB2">
        <v>0</v>
      </c>
      <c r="CC2">
        <v>0</v>
      </c>
    </row>
    <row r="3" spans="1:81" x14ac:dyDescent="0.25">
      <c r="A3" t="s">
        <v>6</v>
      </c>
      <c r="B3">
        <v>9</v>
      </c>
      <c r="C3">
        <v>3</v>
      </c>
      <c r="D3">
        <v>45</v>
      </c>
      <c r="E3" s="1">
        <f>(L3+D3+S3+Z3+AG3)/(AF3+Y3+R3+K3+C3)</f>
        <v>20</v>
      </c>
      <c r="F3" t="s">
        <v>41</v>
      </c>
      <c r="G3" t="s">
        <v>40</v>
      </c>
      <c r="H3" t="s">
        <v>78</v>
      </c>
      <c r="I3" t="s">
        <v>79</v>
      </c>
      <c r="J3">
        <v>4</v>
      </c>
      <c r="K3">
        <v>2</v>
      </c>
      <c r="L3">
        <v>25</v>
      </c>
      <c r="M3" t="s">
        <v>41</v>
      </c>
      <c r="N3" t="s">
        <v>40</v>
      </c>
      <c r="O3" t="s">
        <v>82</v>
      </c>
      <c r="P3" t="s">
        <v>83</v>
      </c>
      <c r="Q3">
        <v>6</v>
      </c>
      <c r="R3">
        <v>3</v>
      </c>
      <c r="S3">
        <v>62</v>
      </c>
      <c r="T3" t="s">
        <v>41</v>
      </c>
      <c r="U3" t="s">
        <v>40</v>
      </c>
      <c r="V3" t="s">
        <v>86</v>
      </c>
      <c r="W3" t="s">
        <v>79</v>
      </c>
      <c r="X3">
        <v>10</v>
      </c>
      <c r="Y3">
        <v>2</v>
      </c>
      <c r="Z3">
        <v>59</v>
      </c>
      <c r="AA3" t="s">
        <v>42</v>
      </c>
      <c r="AB3" t="s">
        <v>40</v>
      </c>
      <c r="AC3" t="s">
        <v>89</v>
      </c>
      <c r="AD3" t="s">
        <v>90</v>
      </c>
      <c r="AE3">
        <v>7</v>
      </c>
      <c r="AF3">
        <v>2</v>
      </c>
      <c r="AG3">
        <v>49</v>
      </c>
      <c r="AH3" t="s">
        <v>41</v>
      </c>
      <c r="AI3" t="s">
        <v>40</v>
      </c>
      <c r="AJ3" t="s">
        <v>93</v>
      </c>
      <c r="AK3" t="s">
        <v>83</v>
      </c>
      <c r="AL3">
        <v>7</v>
      </c>
      <c r="AM3">
        <v>0</v>
      </c>
      <c r="AN3">
        <v>42</v>
      </c>
      <c r="AO3" t="s">
        <v>41</v>
      </c>
      <c r="AP3" t="s">
        <v>40</v>
      </c>
      <c r="AQ3" t="s">
        <v>96</v>
      </c>
      <c r="AR3" t="s">
        <v>90</v>
      </c>
      <c r="AS3">
        <v>8</v>
      </c>
      <c r="AT3">
        <v>1</v>
      </c>
      <c r="AU3">
        <v>18</v>
      </c>
      <c r="AV3" t="s">
        <v>42</v>
      </c>
      <c r="AW3" t="s">
        <v>40</v>
      </c>
      <c r="AX3" t="s">
        <v>93</v>
      </c>
      <c r="AY3" t="s">
        <v>90</v>
      </c>
      <c r="AZ3">
        <v>6</v>
      </c>
      <c r="BA3">
        <v>2</v>
      </c>
      <c r="BB3">
        <v>29</v>
      </c>
      <c r="BC3" t="s">
        <v>42</v>
      </c>
      <c r="BD3" t="s">
        <v>40</v>
      </c>
      <c r="BE3" t="s">
        <v>86</v>
      </c>
      <c r="BF3" t="s">
        <v>83</v>
      </c>
      <c r="BG3">
        <v>8</v>
      </c>
      <c r="BH3">
        <v>1</v>
      </c>
      <c r="BI3">
        <v>42</v>
      </c>
      <c r="BJ3" t="s">
        <v>41</v>
      </c>
      <c r="BK3" t="s">
        <v>40</v>
      </c>
      <c r="BL3" t="s">
        <v>103</v>
      </c>
      <c r="BM3" t="s">
        <v>90</v>
      </c>
      <c r="BN3">
        <v>10</v>
      </c>
      <c r="BO3">
        <v>2</v>
      </c>
      <c r="BP3">
        <v>47</v>
      </c>
      <c r="BQ3" t="s">
        <v>42</v>
      </c>
      <c r="BR3" t="s">
        <v>40</v>
      </c>
      <c r="BS3" t="s">
        <v>106</v>
      </c>
      <c r="BT3" t="s">
        <v>79</v>
      </c>
      <c r="BU3">
        <f>SUM(B3,J3,Q3,X3,AE3,AL3,AS3,AZ3,BG3,BN3)</f>
        <v>75</v>
      </c>
      <c r="BV3">
        <f t="shared" ref="BV3:BV38" si="0">BU3*6</f>
        <v>450</v>
      </c>
      <c r="BW3">
        <f t="shared" ref="BW3:BW38" si="1">SUM(D3,L3,S3,Z3,AG3,AN3,AU3,BB3,BI3,BP3)</f>
        <v>418</v>
      </c>
      <c r="BX3">
        <f>SUM(C3,K3,R3,Y3,AF3,AM3,AT3,BA3,BH3,BO3)</f>
        <v>18</v>
      </c>
      <c r="BY3">
        <f t="shared" ref="BY3:BY38" si="2">BW3/BX3</f>
        <v>23.222222222222221</v>
      </c>
      <c r="BZ3">
        <f t="shared" ref="BZ3:BZ38" si="3">BW3/BU3</f>
        <v>5.5733333333333333</v>
      </c>
      <c r="CA3">
        <f t="shared" ref="CA3:CA38" si="4">BV3/BX3</f>
        <v>25</v>
      </c>
      <c r="CB3">
        <v>0</v>
      </c>
      <c r="CC3">
        <v>0</v>
      </c>
    </row>
    <row r="4" spans="1:81" x14ac:dyDescent="0.25">
      <c r="A4" t="s">
        <v>7</v>
      </c>
      <c r="B4">
        <v>5</v>
      </c>
      <c r="C4">
        <v>2</v>
      </c>
      <c r="D4">
        <v>29</v>
      </c>
      <c r="E4">
        <f t="shared" ref="E4:E38" si="5">(L4+D4+S4+Z4+AG4)/(AF4+Y4+R4+K4+C4)</f>
        <v>25.333333333333332</v>
      </c>
      <c r="F4" t="s">
        <v>41</v>
      </c>
      <c r="G4" t="s">
        <v>39</v>
      </c>
      <c r="H4" t="s">
        <v>78</v>
      </c>
      <c r="I4" t="s">
        <v>79</v>
      </c>
      <c r="J4">
        <v>3</v>
      </c>
      <c r="K4">
        <v>1</v>
      </c>
      <c r="L4">
        <v>10</v>
      </c>
      <c r="M4" t="s">
        <v>41</v>
      </c>
      <c r="N4" t="s">
        <v>39</v>
      </c>
      <c r="O4" t="s">
        <v>82</v>
      </c>
      <c r="P4" t="s">
        <v>83</v>
      </c>
      <c r="Q4">
        <v>6.1</v>
      </c>
      <c r="R4">
        <v>0</v>
      </c>
      <c r="S4">
        <v>48</v>
      </c>
      <c r="T4" t="s">
        <v>41</v>
      </c>
      <c r="U4" t="s">
        <v>39</v>
      </c>
      <c r="V4" t="s">
        <v>86</v>
      </c>
      <c r="W4" t="s">
        <v>79</v>
      </c>
      <c r="X4">
        <v>7</v>
      </c>
      <c r="Y4">
        <v>1</v>
      </c>
      <c r="Z4">
        <v>37</v>
      </c>
      <c r="AA4" t="s">
        <v>42</v>
      </c>
      <c r="AB4" t="s">
        <v>39</v>
      </c>
      <c r="AC4" t="s">
        <v>89</v>
      </c>
      <c r="AD4" t="s">
        <v>90</v>
      </c>
      <c r="AE4">
        <v>9</v>
      </c>
      <c r="AF4">
        <v>2</v>
      </c>
      <c r="AG4">
        <v>28</v>
      </c>
      <c r="AH4" t="s">
        <v>41</v>
      </c>
      <c r="AI4" t="s">
        <v>39</v>
      </c>
      <c r="AJ4" t="s">
        <v>93</v>
      </c>
      <c r="AK4" t="s">
        <v>83</v>
      </c>
      <c r="AL4">
        <v>8</v>
      </c>
      <c r="AM4">
        <v>5</v>
      </c>
      <c r="AN4">
        <v>45</v>
      </c>
      <c r="AO4" t="s">
        <v>41</v>
      </c>
      <c r="AP4" t="s">
        <v>39</v>
      </c>
      <c r="AQ4" t="s">
        <v>96</v>
      </c>
      <c r="AR4" t="s">
        <v>90</v>
      </c>
      <c r="AS4">
        <v>3</v>
      </c>
      <c r="AT4">
        <v>0</v>
      </c>
      <c r="AU4">
        <v>7</v>
      </c>
      <c r="AV4" t="s">
        <v>42</v>
      </c>
      <c r="AW4" t="s">
        <v>39</v>
      </c>
      <c r="AX4" t="s">
        <v>93</v>
      </c>
      <c r="AY4" t="s">
        <v>90</v>
      </c>
      <c r="AZ4">
        <v>10</v>
      </c>
      <c r="BA4">
        <v>4</v>
      </c>
      <c r="BB4">
        <v>44</v>
      </c>
      <c r="BC4" t="s">
        <v>42</v>
      </c>
      <c r="BD4" t="s">
        <v>39</v>
      </c>
      <c r="BE4" t="s">
        <v>86</v>
      </c>
      <c r="BF4" t="s">
        <v>83</v>
      </c>
      <c r="BG4">
        <v>8</v>
      </c>
      <c r="BH4">
        <v>2</v>
      </c>
      <c r="BI4">
        <v>57</v>
      </c>
      <c r="BJ4" t="s">
        <v>41</v>
      </c>
      <c r="BK4" t="s">
        <v>39</v>
      </c>
      <c r="BL4" t="s">
        <v>103</v>
      </c>
      <c r="BM4" t="s">
        <v>90</v>
      </c>
      <c r="BN4">
        <v>9</v>
      </c>
      <c r="BO4">
        <v>2</v>
      </c>
      <c r="BP4">
        <v>25</v>
      </c>
      <c r="BQ4" t="s">
        <v>42</v>
      </c>
      <c r="BR4" t="s">
        <v>39</v>
      </c>
      <c r="BS4" t="s">
        <v>106</v>
      </c>
      <c r="BT4" t="s">
        <v>79</v>
      </c>
      <c r="BU4">
        <f>SUM(B4,J4,Q4,X4,AE4,AL4,AS4,AZ4,BG4,BN4)</f>
        <v>68.099999999999994</v>
      </c>
      <c r="BV4">
        <f t="shared" si="0"/>
        <v>408.59999999999997</v>
      </c>
      <c r="BW4">
        <f t="shared" si="1"/>
        <v>330</v>
      </c>
      <c r="BX4">
        <f>SUM(C4,K4,R4,Y4,AF4,AM4,AT4,BA4,BH4,BO4)</f>
        <v>19</v>
      </c>
      <c r="BY4">
        <f t="shared" si="2"/>
        <v>17.368421052631579</v>
      </c>
      <c r="BZ4">
        <f t="shared" si="3"/>
        <v>4.8458149779735686</v>
      </c>
      <c r="CA4">
        <f t="shared" si="4"/>
        <v>21.505263157894735</v>
      </c>
      <c r="CB4">
        <v>1</v>
      </c>
      <c r="CC4">
        <v>0</v>
      </c>
    </row>
    <row r="5" spans="1:81" x14ac:dyDescent="0.25">
      <c r="A5" t="s">
        <v>8</v>
      </c>
      <c r="B5">
        <v>8</v>
      </c>
      <c r="C5">
        <v>2</v>
      </c>
      <c r="D5">
        <v>53</v>
      </c>
      <c r="E5">
        <f t="shared" si="5"/>
        <v>26.833333333333332</v>
      </c>
      <c r="F5" t="s">
        <v>41</v>
      </c>
      <c r="G5" t="s">
        <v>40</v>
      </c>
      <c r="H5" t="s">
        <v>78</v>
      </c>
      <c r="I5" t="s">
        <v>79</v>
      </c>
      <c r="J5">
        <v>2.2999999999999998</v>
      </c>
      <c r="K5">
        <v>2</v>
      </c>
      <c r="L5">
        <v>5</v>
      </c>
      <c r="M5" t="s">
        <v>41</v>
      </c>
      <c r="N5" t="s">
        <v>40</v>
      </c>
      <c r="O5" t="s">
        <v>82</v>
      </c>
      <c r="P5" t="s">
        <v>83</v>
      </c>
      <c r="Q5">
        <v>3</v>
      </c>
      <c r="R5">
        <v>0</v>
      </c>
      <c r="S5">
        <v>21</v>
      </c>
      <c r="T5" t="s">
        <v>41</v>
      </c>
      <c r="U5" t="s">
        <v>40</v>
      </c>
      <c r="V5" t="s">
        <v>86</v>
      </c>
      <c r="W5" t="s">
        <v>79</v>
      </c>
      <c r="X5">
        <v>10</v>
      </c>
      <c r="Y5">
        <v>0</v>
      </c>
      <c r="Z5">
        <v>52</v>
      </c>
      <c r="AA5" t="s">
        <v>42</v>
      </c>
      <c r="AB5" t="s">
        <v>40</v>
      </c>
      <c r="AC5" t="s">
        <v>89</v>
      </c>
      <c r="AD5" t="s">
        <v>90</v>
      </c>
      <c r="AE5">
        <v>7</v>
      </c>
      <c r="AF5">
        <v>2</v>
      </c>
      <c r="AG5">
        <v>30</v>
      </c>
      <c r="AH5" t="s">
        <v>41</v>
      </c>
      <c r="AI5" t="s">
        <v>40</v>
      </c>
      <c r="AJ5" t="s">
        <v>93</v>
      </c>
      <c r="AK5" t="s">
        <v>83</v>
      </c>
      <c r="AL5">
        <v>6</v>
      </c>
      <c r="AM5">
        <v>0</v>
      </c>
      <c r="AN5">
        <v>28</v>
      </c>
      <c r="AO5" t="s">
        <v>41</v>
      </c>
      <c r="AP5" t="s">
        <v>40</v>
      </c>
      <c r="AQ5" t="s">
        <v>96</v>
      </c>
      <c r="AR5" t="s">
        <v>90</v>
      </c>
      <c r="AS5">
        <v>5</v>
      </c>
      <c r="AT5">
        <v>1</v>
      </c>
      <c r="AU5">
        <v>19</v>
      </c>
      <c r="AV5" t="s">
        <v>42</v>
      </c>
      <c r="AW5" t="s">
        <v>40</v>
      </c>
      <c r="AX5" t="s">
        <v>93</v>
      </c>
      <c r="AY5" t="s">
        <v>90</v>
      </c>
      <c r="AZ5">
        <v>5</v>
      </c>
      <c r="BA5">
        <v>1</v>
      </c>
      <c r="BB5">
        <v>39</v>
      </c>
      <c r="BC5" t="s">
        <v>42</v>
      </c>
      <c r="BD5" t="s">
        <v>40</v>
      </c>
      <c r="BE5" t="s">
        <v>86</v>
      </c>
      <c r="BF5" t="s">
        <v>83</v>
      </c>
      <c r="BG5">
        <v>6</v>
      </c>
      <c r="BH5">
        <v>0</v>
      </c>
      <c r="BI5">
        <v>34</v>
      </c>
      <c r="BJ5" t="s">
        <v>41</v>
      </c>
      <c r="BK5" t="s">
        <v>40</v>
      </c>
      <c r="BL5" t="s">
        <v>103</v>
      </c>
      <c r="BM5" t="s">
        <v>90</v>
      </c>
      <c r="BN5">
        <v>7</v>
      </c>
      <c r="BO5">
        <v>1</v>
      </c>
      <c r="BP5">
        <v>37</v>
      </c>
      <c r="BQ5" t="s">
        <v>42</v>
      </c>
      <c r="BR5" t="s">
        <v>40</v>
      </c>
      <c r="BS5" t="s">
        <v>106</v>
      </c>
      <c r="BT5" t="s">
        <v>79</v>
      </c>
      <c r="BU5">
        <f>SUM(B5,J5,Q5,X5,AE5,AL5,AS5,AZ5,BG5,BN5)</f>
        <v>59.3</v>
      </c>
      <c r="BV5">
        <f t="shared" si="0"/>
        <v>355.79999999999995</v>
      </c>
      <c r="BW5">
        <f t="shared" si="1"/>
        <v>318</v>
      </c>
      <c r="BX5">
        <f>SUM(C5,K5,R5,Y5,AF5,AM5,AT5,BA5,BH5,BO5)</f>
        <v>9</v>
      </c>
      <c r="BY5">
        <f t="shared" si="2"/>
        <v>35.333333333333336</v>
      </c>
      <c r="BZ5">
        <f t="shared" si="3"/>
        <v>5.3625632377740304</v>
      </c>
      <c r="CA5">
        <f t="shared" si="4"/>
        <v>39.533333333333331</v>
      </c>
      <c r="CB5">
        <v>0</v>
      </c>
      <c r="CC5">
        <v>0</v>
      </c>
    </row>
    <row r="6" spans="1:81" x14ac:dyDescent="0.25">
      <c r="A6" t="s">
        <v>10</v>
      </c>
      <c r="B6">
        <v>9</v>
      </c>
      <c r="C6">
        <v>2</v>
      </c>
      <c r="D6">
        <v>81</v>
      </c>
      <c r="E6">
        <f t="shared" si="5"/>
        <v>36.571428571428569</v>
      </c>
      <c r="F6" t="s">
        <v>42</v>
      </c>
      <c r="G6" t="s">
        <v>40</v>
      </c>
      <c r="H6" t="s">
        <v>107</v>
      </c>
      <c r="I6" t="s">
        <v>79</v>
      </c>
      <c r="J6">
        <v>10</v>
      </c>
      <c r="K6">
        <v>2</v>
      </c>
      <c r="L6">
        <v>26</v>
      </c>
      <c r="M6" t="s">
        <v>41</v>
      </c>
      <c r="N6" t="s">
        <v>40</v>
      </c>
      <c r="O6" t="s">
        <v>93</v>
      </c>
      <c r="P6" t="s">
        <v>90</v>
      </c>
      <c r="Q6">
        <v>10</v>
      </c>
      <c r="R6">
        <v>2</v>
      </c>
      <c r="S6">
        <v>32</v>
      </c>
      <c r="T6" t="s">
        <v>41</v>
      </c>
      <c r="U6" t="s">
        <v>40</v>
      </c>
      <c r="V6" t="s">
        <v>82</v>
      </c>
      <c r="W6" t="s">
        <v>90</v>
      </c>
      <c r="X6">
        <v>10</v>
      </c>
      <c r="Y6">
        <v>1</v>
      </c>
      <c r="Z6">
        <v>50</v>
      </c>
      <c r="AA6" t="s">
        <v>41</v>
      </c>
      <c r="AB6" t="s">
        <v>40</v>
      </c>
      <c r="AC6" t="s">
        <v>86</v>
      </c>
      <c r="AD6" t="s">
        <v>83</v>
      </c>
      <c r="AE6">
        <v>9</v>
      </c>
      <c r="AF6">
        <v>0</v>
      </c>
      <c r="AG6">
        <v>67</v>
      </c>
      <c r="AH6" t="s">
        <v>42</v>
      </c>
      <c r="AI6" t="s">
        <v>40</v>
      </c>
      <c r="AJ6" t="s">
        <v>89</v>
      </c>
      <c r="AK6" t="s">
        <v>79</v>
      </c>
      <c r="AL6">
        <v>9.1</v>
      </c>
      <c r="AM6">
        <v>1</v>
      </c>
      <c r="AN6">
        <v>60</v>
      </c>
      <c r="AO6" t="s">
        <v>42</v>
      </c>
      <c r="AP6" t="s">
        <v>40</v>
      </c>
      <c r="AQ6" t="s">
        <v>103</v>
      </c>
      <c r="AR6" t="s">
        <v>83</v>
      </c>
      <c r="AS6">
        <v>9.1</v>
      </c>
      <c r="AT6">
        <v>4</v>
      </c>
      <c r="AU6">
        <v>41</v>
      </c>
      <c r="AV6" t="s">
        <v>41</v>
      </c>
      <c r="AW6" t="s">
        <v>40</v>
      </c>
      <c r="AX6" t="s">
        <v>108</v>
      </c>
      <c r="AY6" t="s">
        <v>79</v>
      </c>
      <c r="AZ6">
        <v>10</v>
      </c>
      <c r="BA6">
        <v>0</v>
      </c>
      <c r="BB6">
        <v>62</v>
      </c>
      <c r="BC6" t="s">
        <v>41</v>
      </c>
      <c r="BD6" t="s">
        <v>40</v>
      </c>
      <c r="BE6" t="s">
        <v>109</v>
      </c>
      <c r="BF6" t="s">
        <v>79</v>
      </c>
      <c r="BG6">
        <v>10</v>
      </c>
      <c r="BH6">
        <v>1</v>
      </c>
      <c r="BI6">
        <v>46</v>
      </c>
      <c r="BJ6" t="s">
        <v>41</v>
      </c>
      <c r="BK6" t="s">
        <v>40</v>
      </c>
      <c r="BL6" t="s">
        <v>82</v>
      </c>
      <c r="BM6" t="s">
        <v>79</v>
      </c>
      <c r="BN6">
        <v>9</v>
      </c>
      <c r="BO6">
        <v>0</v>
      </c>
      <c r="BP6">
        <v>46</v>
      </c>
      <c r="BQ6" t="s">
        <v>42</v>
      </c>
      <c r="BR6" t="s">
        <v>40</v>
      </c>
      <c r="BS6" t="s">
        <v>96</v>
      </c>
      <c r="BT6" t="s">
        <v>83</v>
      </c>
      <c r="BU6">
        <f>SUM(B6,J6,Q6,X6,AE6,AL6,AS6,AZ6,BG6,BN6)</f>
        <v>95.2</v>
      </c>
      <c r="BV6">
        <f t="shared" si="0"/>
        <v>571.20000000000005</v>
      </c>
      <c r="BW6">
        <f t="shared" si="1"/>
        <v>511</v>
      </c>
      <c r="BX6">
        <f>SUM(C6,K6,R6,Y6,AF6,AM6,AT6,BA6,BH6,BO6)</f>
        <v>13</v>
      </c>
      <c r="BY6">
        <f t="shared" si="2"/>
        <v>39.307692307692307</v>
      </c>
      <c r="BZ6">
        <f t="shared" si="3"/>
        <v>5.367647058823529</v>
      </c>
      <c r="CA6">
        <f t="shared" si="4"/>
        <v>43.938461538461539</v>
      </c>
      <c r="CC6">
        <v>0</v>
      </c>
    </row>
    <row r="7" spans="1:81" x14ac:dyDescent="0.25">
      <c r="A7" t="s">
        <v>11</v>
      </c>
      <c r="B7">
        <v>10</v>
      </c>
      <c r="C7">
        <v>1</v>
      </c>
      <c r="D7">
        <v>93</v>
      </c>
      <c r="E7">
        <f t="shared" si="5"/>
        <v>34.428571428571431</v>
      </c>
      <c r="F7" t="s">
        <v>42</v>
      </c>
      <c r="G7" t="s">
        <v>39</v>
      </c>
      <c r="H7" t="s">
        <v>107</v>
      </c>
      <c r="I7" t="s">
        <v>79</v>
      </c>
      <c r="J7">
        <v>8</v>
      </c>
      <c r="K7">
        <v>2</v>
      </c>
      <c r="L7">
        <v>17</v>
      </c>
      <c r="M7" t="s">
        <v>41</v>
      </c>
      <c r="N7" t="s">
        <v>39</v>
      </c>
      <c r="O7" t="s">
        <v>93</v>
      </c>
      <c r="P7" t="s">
        <v>90</v>
      </c>
      <c r="Q7">
        <v>8.5</v>
      </c>
      <c r="R7">
        <v>2</v>
      </c>
      <c r="S7">
        <v>35</v>
      </c>
      <c r="T7" t="s">
        <v>41</v>
      </c>
      <c r="U7" t="s">
        <v>39</v>
      </c>
      <c r="V7" t="s">
        <v>82</v>
      </c>
      <c r="W7" t="s">
        <v>90</v>
      </c>
      <c r="X7">
        <v>8</v>
      </c>
      <c r="Y7">
        <v>1</v>
      </c>
      <c r="Z7">
        <v>45</v>
      </c>
      <c r="AA7" t="s">
        <v>41</v>
      </c>
      <c r="AB7" t="s">
        <v>39</v>
      </c>
      <c r="AC7" t="s">
        <v>86</v>
      </c>
      <c r="AD7" t="s">
        <v>83</v>
      </c>
      <c r="AE7">
        <v>10</v>
      </c>
      <c r="AF7">
        <v>1</v>
      </c>
      <c r="AG7">
        <v>51</v>
      </c>
      <c r="AH7" t="s">
        <v>42</v>
      </c>
      <c r="AI7" t="s">
        <v>39</v>
      </c>
      <c r="AJ7" t="s">
        <v>89</v>
      </c>
      <c r="AK7" t="s">
        <v>79</v>
      </c>
      <c r="AL7">
        <v>10</v>
      </c>
      <c r="AM7">
        <v>2</v>
      </c>
      <c r="AN7">
        <v>46</v>
      </c>
      <c r="AO7" t="s">
        <v>42</v>
      </c>
      <c r="AP7" t="s">
        <v>39</v>
      </c>
      <c r="AQ7" t="s">
        <v>103</v>
      </c>
      <c r="AR7" t="s">
        <v>83</v>
      </c>
      <c r="AS7">
        <v>10</v>
      </c>
      <c r="AT7">
        <v>2</v>
      </c>
      <c r="AU7">
        <v>23</v>
      </c>
      <c r="AV7" t="s">
        <v>41</v>
      </c>
      <c r="AW7" t="s">
        <v>39</v>
      </c>
      <c r="AX7" t="s">
        <v>108</v>
      </c>
      <c r="AY7" t="s">
        <v>79</v>
      </c>
      <c r="AZ7">
        <v>10</v>
      </c>
      <c r="BA7">
        <v>0</v>
      </c>
      <c r="BB7">
        <v>43</v>
      </c>
      <c r="BC7" t="s">
        <v>41</v>
      </c>
      <c r="BD7" t="s">
        <v>39</v>
      </c>
      <c r="BE7" t="s">
        <v>109</v>
      </c>
      <c r="BF7" t="s">
        <v>79</v>
      </c>
      <c r="BG7">
        <v>9</v>
      </c>
      <c r="BH7">
        <v>1</v>
      </c>
      <c r="BI7">
        <v>33</v>
      </c>
      <c r="BJ7" t="s">
        <v>41</v>
      </c>
      <c r="BK7" t="s">
        <v>39</v>
      </c>
      <c r="BL7" t="s">
        <v>82</v>
      </c>
      <c r="BM7" t="s">
        <v>79</v>
      </c>
      <c r="BN7">
        <v>7</v>
      </c>
      <c r="BO7">
        <v>0</v>
      </c>
      <c r="BP7">
        <v>33</v>
      </c>
      <c r="BQ7" t="s">
        <v>42</v>
      </c>
      <c r="BR7" t="s">
        <v>39</v>
      </c>
      <c r="BS7" t="s">
        <v>96</v>
      </c>
      <c r="BT7" t="s">
        <v>83</v>
      </c>
      <c r="BU7">
        <f>SUM(B7,J7,Q7,X7,AE7,AL7,AS7,AZ7,BG7,BN7)</f>
        <v>90.5</v>
      </c>
      <c r="BV7">
        <f t="shared" si="0"/>
        <v>543</v>
      </c>
      <c r="BW7">
        <f t="shared" si="1"/>
        <v>419</v>
      </c>
      <c r="BX7">
        <f>SUM(C7,K7,R7,Y7,AF7,AM7,AT7,BA7,BH7,BO7)</f>
        <v>12</v>
      </c>
      <c r="BY7">
        <f t="shared" si="2"/>
        <v>34.916666666666664</v>
      </c>
      <c r="BZ7">
        <f t="shared" si="3"/>
        <v>4.6298342541436464</v>
      </c>
      <c r="CA7">
        <f t="shared" si="4"/>
        <v>45.25</v>
      </c>
      <c r="CC7">
        <v>0</v>
      </c>
    </row>
    <row r="8" spans="1:81" x14ac:dyDescent="0.25">
      <c r="A8" t="s">
        <v>43</v>
      </c>
      <c r="B8">
        <v>9</v>
      </c>
      <c r="C8">
        <v>0</v>
      </c>
      <c r="D8">
        <v>53</v>
      </c>
      <c r="E8">
        <f t="shared" si="5"/>
        <v>51</v>
      </c>
      <c r="F8" t="s">
        <v>42</v>
      </c>
      <c r="G8" t="s">
        <v>39</v>
      </c>
      <c r="H8" t="s">
        <v>107</v>
      </c>
      <c r="I8" t="s">
        <v>79</v>
      </c>
      <c r="J8">
        <v>8.4</v>
      </c>
      <c r="K8">
        <v>1</v>
      </c>
      <c r="L8">
        <v>28</v>
      </c>
      <c r="M8" t="s">
        <v>41</v>
      </c>
      <c r="N8" t="s">
        <v>39</v>
      </c>
      <c r="O8" t="s">
        <v>93</v>
      </c>
      <c r="P8" t="s">
        <v>90</v>
      </c>
      <c r="Q8">
        <v>10</v>
      </c>
      <c r="R8">
        <v>2</v>
      </c>
      <c r="S8">
        <v>42</v>
      </c>
      <c r="T8" t="s">
        <v>41</v>
      </c>
      <c r="U8" t="s">
        <v>39</v>
      </c>
      <c r="V8" t="s">
        <v>82</v>
      </c>
      <c r="W8" t="s">
        <v>90</v>
      </c>
      <c r="X8">
        <v>10</v>
      </c>
      <c r="Y8">
        <v>1</v>
      </c>
      <c r="Z8">
        <v>37</v>
      </c>
      <c r="AA8" t="s">
        <v>41</v>
      </c>
      <c r="AB8" t="s">
        <v>39</v>
      </c>
      <c r="AC8" t="s">
        <v>86</v>
      </c>
      <c r="AD8" t="s">
        <v>83</v>
      </c>
      <c r="AE8">
        <v>10</v>
      </c>
      <c r="AF8">
        <v>0</v>
      </c>
      <c r="AG8">
        <v>44</v>
      </c>
      <c r="AH8" t="s">
        <v>42</v>
      </c>
      <c r="AI8" t="s">
        <v>39</v>
      </c>
      <c r="AJ8" t="s">
        <v>89</v>
      </c>
      <c r="AK8" t="s">
        <v>79</v>
      </c>
      <c r="AL8">
        <v>10</v>
      </c>
      <c r="AM8">
        <v>0</v>
      </c>
      <c r="AN8">
        <v>45</v>
      </c>
      <c r="AO8" t="s">
        <v>42</v>
      </c>
      <c r="AP8" t="s">
        <v>39</v>
      </c>
      <c r="AQ8" t="s">
        <v>103</v>
      </c>
      <c r="AR8" t="s">
        <v>83</v>
      </c>
      <c r="AS8">
        <v>10</v>
      </c>
      <c r="AT8">
        <v>0</v>
      </c>
      <c r="AU8">
        <v>39</v>
      </c>
      <c r="AV8" t="s">
        <v>41</v>
      </c>
      <c r="AW8" t="s">
        <v>39</v>
      </c>
      <c r="AX8" t="s">
        <v>108</v>
      </c>
      <c r="AY8" t="s">
        <v>79</v>
      </c>
      <c r="AZ8">
        <v>10</v>
      </c>
      <c r="BA8">
        <v>1</v>
      </c>
      <c r="BB8">
        <v>59</v>
      </c>
      <c r="BC8" t="s">
        <v>41</v>
      </c>
      <c r="BD8" t="s">
        <v>39</v>
      </c>
      <c r="BE8" t="s">
        <v>109</v>
      </c>
      <c r="BF8" t="s">
        <v>79</v>
      </c>
      <c r="BG8">
        <v>10</v>
      </c>
      <c r="BH8">
        <v>1</v>
      </c>
      <c r="BI8">
        <v>47</v>
      </c>
      <c r="BJ8" t="s">
        <v>41</v>
      </c>
      <c r="BK8" t="s">
        <v>39</v>
      </c>
      <c r="BL8" t="s">
        <v>82</v>
      </c>
      <c r="BM8" t="s">
        <v>79</v>
      </c>
      <c r="BN8">
        <v>10</v>
      </c>
      <c r="BO8">
        <v>1</v>
      </c>
      <c r="BP8">
        <v>21</v>
      </c>
      <c r="BQ8" t="s">
        <v>42</v>
      </c>
      <c r="BR8" t="s">
        <v>39</v>
      </c>
      <c r="BS8" t="s">
        <v>96</v>
      </c>
      <c r="BT8" t="s">
        <v>83</v>
      </c>
      <c r="BU8">
        <f>SUM(B8,J8,Q8,X8,AE8,AL8,AS8,AZ8,BG8,BN8)</f>
        <v>97.4</v>
      </c>
      <c r="BV8">
        <f t="shared" si="0"/>
        <v>584.40000000000009</v>
      </c>
      <c r="BW8">
        <f t="shared" si="1"/>
        <v>415</v>
      </c>
      <c r="BX8">
        <f>SUM(C8,K8,R8,Y8,AF8,AM8,AT8,BA8,BH8,BO8)</f>
        <v>7</v>
      </c>
      <c r="BY8">
        <f t="shared" si="2"/>
        <v>59.285714285714285</v>
      </c>
      <c r="BZ8">
        <f t="shared" si="3"/>
        <v>4.2607802874743328</v>
      </c>
      <c r="CA8">
        <f t="shared" si="4"/>
        <v>83.485714285714295</v>
      </c>
      <c r="CC8">
        <v>0</v>
      </c>
    </row>
    <row r="9" spans="1:81" x14ac:dyDescent="0.25">
      <c r="A9" t="s">
        <v>44</v>
      </c>
      <c r="B9">
        <v>6</v>
      </c>
      <c r="C9">
        <v>0</v>
      </c>
      <c r="D9">
        <v>68</v>
      </c>
      <c r="E9">
        <f t="shared" si="5"/>
        <v>42</v>
      </c>
      <c r="F9" t="s">
        <v>42</v>
      </c>
      <c r="G9" t="s">
        <v>40</v>
      </c>
      <c r="H9" t="s">
        <v>107</v>
      </c>
      <c r="I9" t="s">
        <v>79</v>
      </c>
      <c r="J9">
        <v>9</v>
      </c>
      <c r="K9">
        <v>1</v>
      </c>
      <c r="L9">
        <v>45</v>
      </c>
      <c r="M9" t="s">
        <v>41</v>
      </c>
      <c r="N9" t="s">
        <v>40</v>
      </c>
      <c r="O9" t="s">
        <v>93</v>
      </c>
      <c r="P9" t="s">
        <v>90</v>
      </c>
      <c r="Q9">
        <v>8</v>
      </c>
      <c r="R9">
        <v>2</v>
      </c>
      <c r="S9">
        <v>43</v>
      </c>
      <c r="T9" t="s">
        <v>41</v>
      </c>
      <c r="U9" t="s">
        <v>40</v>
      </c>
      <c r="V9" t="s">
        <v>82</v>
      </c>
      <c r="W9" t="s">
        <v>90</v>
      </c>
      <c r="X9">
        <v>8</v>
      </c>
      <c r="Y9">
        <v>1</v>
      </c>
      <c r="Z9">
        <v>43</v>
      </c>
      <c r="AA9" t="s">
        <v>41</v>
      </c>
      <c r="AB9" t="s">
        <v>40</v>
      </c>
      <c r="AC9" t="s">
        <v>86</v>
      </c>
      <c r="AD9" t="s">
        <v>83</v>
      </c>
      <c r="AE9">
        <v>9</v>
      </c>
      <c r="AF9">
        <v>2</v>
      </c>
      <c r="AG9">
        <v>53</v>
      </c>
      <c r="AH9" t="s">
        <v>42</v>
      </c>
      <c r="AI9" t="s">
        <v>40</v>
      </c>
      <c r="AJ9" t="s">
        <v>89</v>
      </c>
      <c r="AK9" t="s">
        <v>79</v>
      </c>
      <c r="AL9">
        <v>9</v>
      </c>
      <c r="AM9">
        <v>0</v>
      </c>
      <c r="AN9">
        <v>27</v>
      </c>
      <c r="AO9" t="s">
        <v>42</v>
      </c>
      <c r="AP9" t="s">
        <v>40</v>
      </c>
      <c r="AQ9" t="s">
        <v>103</v>
      </c>
      <c r="AR9" t="s">
        <v>83</v>
      </c>
      <c r="AS9">
        <v>9</v>
      </c>
      <c r="AT9">
        <v>0</v>
      </c>
      <c r="AU9">
        <v>36</v>
      </c>
      <c r="AV9" t="s">
        <v>41</v>
      </c>
      <c r="AW9" t="s">
        <v>40</v>
      </c>
      <c r="AX9" t="s">
        <v>108</v>
      </c>
      <c r="AY9" t="s">
        <v>79</v>
      </c>
      <c r="AZ9">
        <v>10</v>
      </c>
      <c r="BA9">
        <v>3</v>
      </c>
      <c r="BB9">
        <v>53</v>
      </c>
      <c r="BC9" t="s">
        <v>41</v>
      </c>
      <c r="BD9" t="s">
        <v>40</v>
      </c>
      <c r="BE9" t="s">
        <v>109</v>
      </c>
      <c r="BF9" t="s">
        <v>79</v>
      </c>
      <c r="BG9">
        <v>9</v>
      </c>
      <c r="BH9">
        <v>1</v>
      </c>
      <c r="BI9">
        <v>57</v>
      </c>
      <c r="BJ9" t="s">
        <v>41</v>
      </c>
      <c r="BK9" t="s">
        <v>40</v>
      </c>
      <c r="BL9" t="s">
        <v>82</v>
      </c>
      <c r="BM9" t="s">
        <v>79</v>
      </c>
      <c r="BN9">
        <v>8</v>
      </c>
      <c r="BO9">
        <v>1</v>
      </c>
      <c r="BP9">
        <v>51</v>
      </c>
      <c r="BQ9" t="s">
        <v>42</v>
      </c>
      <c r="BR9" t="s">
        <v>40</v>
      </c>
      <c r="BS9" t="s">
        <v>96</v>
      </c>
      <c r="BT9" t="s">
        <v>83</v>
      </c>
      <c r="BU9">
        <f>SUM(B9,J9,Q9,X9,AE9,AL9,AS9,AZ9,BG9,BN9)</f>
        <v>85</v>
      </c>
      <c r="BV9">
        <f t="shared" si="0"/>
        <v>510</v>
      </c>
      <c r="BW9">
        <f t="shared" si="1"/>
        <v>476</v>
      </c>
      <c r="BX9">
        <f>SUM(C9,K9,R9,Y9,AF9,AM9,AT9,BA9,BH9,BO9)</f>
        <v>11</v>
      </c>
      <c r="BY9">
        <f t="shared" si="2"/>
        <v>43.272727272727273</v>
      </c>
      <c r="BZ9">
        <f t="shared" si="3"/>
        <v>5.6</v>
      </c>
      <c r="CA9">
        <f t="shared" si="4"/>
        <v>46.363636363636367</v>
      </c>
      <c r="CC9">
        <v>0</v>
      </c>
    </row>
    <row r="10" spans="1:81" x14ac:dyDescent="0.25">
      <c r="A10" t="s">
        <v>45</v>
      </c>
      <c r="B10">
        <v>10</v>
      </c>
      <c r="C10">
        <v>1</v>
      </c>
      <c r="D10">
        <v>31</v>
      </c>
      <c r="E10">
        <f t="shared" si="5"/>
        <v>24.857142857142858</v>
      </c>
      <c r="F10" t="s">
        <v>41</v>
      </c>
      <c r="G10" t="s">
        <v>39</v>
      </c>
      <c r="H10" t="s">
        <v>89</v>
      </c>
      <c r="I10" t="s">
        <v>83</v>
      </c>
      <c r="J10">
        <v>6</v>
      </c>
      <c r="K10">
        <v>0</v>
      </c>
      <c r="L10">
        <v>26</v>
      </c>
      <c r="M10" t="s">
        <v>42</v>
      </c>
      <c r="N10" t="s">
        <v>39</v>
      </c>
      <c r="O10" t="s">
        <v>107</v>
      </c>
      <c r="P10" t="s">
        <v>83</v>
      </c>
      <c r="Q10">
        <v>10</v>
      </c>
      <c r="R10">
        <v>3</v>
      </c>
      <c r="S10">
        <v>44</v>
      </c>
      <c r="T10" t="s">
        <v>42</v>
      </c>
      <c r="U10" t="s">
        <v>39</v>
      </c>
      <c r="V10" t="s">
        <v>78</v>
      </c>
      <c r="W10" t="s">
        <v>90</v>
      </c>
      <c r="X10">
        <v>9</v>
      </c>
      <c r="Y10">
        <v>0</v>
      </c>
      <c r="Z10">
        <v>45</v>
      </c>
      <c r="AA10" t="s">
        <v>42</v>
      </c>
      <c r="AB10" t="s">
        <v>39</v>
      </c>
      <c r="AC10" t="s">
        <v>93</v>
      </c>
      <c r="AD10" t="s">
        <v>79</v>
      </c>
      <c r="AE10">
        <v>10</v>
      </c>
      <c r="AF10">
        <v>3</v>
      </c>
      <c r="AG10">
        <v>28</v>
      </c>
      <c r="AH10" t="s">
        <v>41</v>
      </c>
      <c r="AI10" t="s">
        <v>39</v>
      </c>
      <c r="AJ10" t="s">
        <v>86</v>
      </c>
      <c r="AK10" t="s">
        <v>90</v>
      </c>
      <c r="AL10">
        <v>10</v>
      </c>
      <c r="AM10">
        <v>4</v>
      </c>
      <c r="AN10">
        <v>30</v>
      </c>
      <c r="AO10" t="s">
        <v>41</v>
      </c>
      <c r="AP10" t="s">
        <v>39</v>
      </c>
      <c r="AQ10" t="s">
        <v>106</v>
      </c>
      <c r="AR10" t="s">
        <v>79</v>
      </c>
      <c r="AS10">
        <v>10</v>
      </c>
      <c r="AT10">
        <v>2</v>
      </c>
      <c r="AU10">
        <v>45</v>
      </c>
      <c r="AV10" t="s">
        <v>42</v>
      </c>
      <c r="AW10" t="s">
        <v>39</v>
      </c>
      <c r="AX10" t="s">
        <v>114</v>
      </c>
      <c r="AY10" t="s">
        <v>83</v>
      </c>
      <c r="AZ10">
        <v>10</v>
      </c>
      <c r="BA10">
        <v>0</v>
      </c>
      <c r="BB10">
        <v>55</v>
      </c>
      <c r="BC10" t="s">
        <v>42</v>
      </c>
      <c r="BD10" t="s">
        <v>39</v>
      </c>
      <c r="BE10" t="s">
        <v>89</v>
      </c>
      <c r="BF10" t="s">
        <v>83</v>
      </c>
      <c r="BG10">
        <v>10</v>
      </c>
      <c r="BH10">
        <v>0</v>
      </c>
      <c r="BI10">
        <v>32</v>
      </c>
      <c r="BJ10" t="s">
        <v>41</v>
      </c>
      <c r="BK10" t="s">
        <v>39</v>
      </c>
      <c r="BL10" t="s">
        <v>78</v>
      </c>
      <c r="BM10" t="s">
        <v>79</v>
      </c>
      <c r="BN10">
        <v>10</v>
      </c>
      <c r="BO10">
        <v>2</v>
      </c>
      <c r="BP10">
        <v>48</v>
      </c>
      <c r="BQ10" t="s">
        <v>41</v>
      </c>
      <c r="BR10" t="s">
        <v>39</v>
      </c>
      <c r="BS10" t="s">
        <v>108</v>
      </c>
      <c r="BT10" t="s">
        <v>79</v>
      </c>
      <c r="BU10">
        <f>SUM(B10,J10,Q10,X10,AE10,AL10,AS10,AZ10,BG10,BN10)</f>
        <v>95</v>
      </c>
      <c r="BV10">
        <f t="shared" si="0"/>
        <v>570</v>
      </c>
      <c r="BW10">
        <f t="shared" si="1"/>
        <v>384</v>
      </c>
      <c r="BX10">
        <f>SUM(C10,K10,R10,Y10,AF10,AM10,AT10,BA10,BH10,BO10)</f>
        <v>15</v>
      </c>
      <c r="BY10">
        <f t="shared" si="2"/>
        <v>25.6</v>
      </c>
      <c r="BZ10">
        <f t="shared" si="3"/>
        <v>4.0421052631578949</v>
      </c>
      <c r="CA10">
        <f t="shared" si="4"/>
        <v>38</v>
      </c>
      <c r="CC10">
        <v>0</v>
      </c>
    </row>
    <row r="11" spans="1:81" x14ac:dyDescent="0.25">
      <c r="A11" t="s">
        <v>46</v>
      </c>
      <c r="B11">
        <v>4</v>
      </c>
      <c r="C11">
        <v>2</v>
      </c>
      <c r="D11">
        <v>18</v>
      </c>
      <c r="E11">
        <f t="shared" si="5"/>
        <v>13.4</v>
      </c>
      <c r="F11" t="s">
        <v>41</v>
      </c>
      <c r="G11" t="s">
        <v>40</v>
      </c>
      <c r="H11" t="s">
        <v>89</v>
      </c>
      <c r="I11" t="s">
        <v>83</v>
      </c>
      <c r="J11">
        <v>8</v>
      </c>
      <c r="K11">
        <v>2</v>
      </c>
      <c r="L11">
        <v>46</v>
      </c>
      <c r="M11" t="s">
        <v>42</v>
      </c>
      <c r="N11" t="s">
        <v>40</v>
      </c>
      <c r="O11" t="s">
        <v>107</v>
      </c>
      <c r="P11" t="s">
        <v>83</v>
      </c>
      <c r="Q11">
        <v>10</v>
      </c>
      <c r="R11">
        <v>4</v>
      </c>
      <c r="S11">
        <v>39</v>
      </c>
      <c r="T11" t="s">
        <v>42</v>
      </c>
      <c r="U11" t="s">
        <v>40</v>
      </c>
      <c r="V11" t="s">
        <v>78</v>
      </c>
      <c r="W11" t="s">
        <v>90</v>
      </c>
      <c r="X11">
        <v>9</v>
      </c>
      <c r="Y11">
        <v>3</v>
      </c>
      <c r="Z11">
        <v>40</v>
      </c>
      <c r="AA11" t="s">
        <v>42</v>
      </c>
      <c r="AB11" t="s">
        <v>40</v>
      </c>
      <c r="AC11" t="s">
        <v>93</v>
      </c>
      <c r="AD11" t="s">
        <v>79</v>
      </c>
      <c r="AE11">
        <v>9.5</v>
      </c>
      <c r="AF11">
        <v>4</v>
      </c>
      <c r="AG11">
        <v>58</v>
      </c>
      <c r="AH11" t="s">
        <v>41</v>
      </c>
      <c r="AI11" t="s">
        <v>40</v>
      </c>
      <c r="AJ11" t="s">
        <v>86</v>
      </c>
      <c r="AK11" t="s">
        <v>90</v>
      </c>
      <c r="AL11">
        <v>8</v>
      </c>
      <c r="AM11">
        <v>1</v>
      </c>
      <c r="AN11">
        <v>45</v>
      </c>
      <c r="AO11" t="s">
        <v>41</v>
      </c>
      <c r="AP11" t="s">
        <v>40</v>
      </c>
      <c r="AQ11" t="s">
        <v>106</v>
      </c>
      <c r="AR11" t="s">
        <v>79</v>
      </c>
      <c r="AS11">
        <v>7</v>
      </c>
      <c r="AT11">
        <v>0</v>
      </c>
      <c r="AU11">
        <v>29</v>
      </c>
      <c r="AV11" t="s">
        <v>42</v>
      </c>
      <c r="AW11" t="s">
        <v>40</v>
      </c>
      <c r="AX11" t="s">
        <v>114</v>
      </c>
      <c r="AY11" t="s">
        <v>83</v>
      </c>
      <c r="AZ11">
        <v>8</v>
      </c>
      <c r="BA11">
        <v>2</v>
      </c>
      <c r="BB11">
        <v>35</v>
      </c>
      <c r="BC11" t="s">
        <v>42</v>
      </c>
      <c r="BD11" t="s">
        <v>40</v>
      </c>
      <c r="BE11" t="s">
        <v>89</v>
      </c>
      <c r="BF11" t="s">
        <v>83</v>
      </c>
      <c r="BG11">
        <v>7</v>
      </c>
      <c r="BH11">
        <v>1</v>
      </c>
      <c r="BI11">
        <v>30</v>
      </c>
      <c r="BJ11" t="s">
        <v>41</v>
      </c>
      <c r="BK11" t="s">
        <v>40</v>
      </c>
      <c r="BL11" t="s">
        <v>78</v>
      </c>
      <c r="BM11" t="s">
        <v>79</v>
      </c>
      <c r="BN11">
        <v>7</v>
      </c>
      <c r="BO11">
        <v>0</v>
      </c>
      <c r="BP11">
        <v>35</v>
      </c>
      <c r="BQ11" t="s">
        <v>41</v>
      </c>
      <c r="BR11" t="s">
        <v>40</v>
      </c>
      <c r="BS11" t="s">
        <v>108</v>
      </c>
      <c r="BT11" t="s">
        <v>79</v>
      </c>
      <c r="BU11">
        <f>SUM(B11,J11,Q11,X11,AE11,AL11,AS11,AZ11,BG11,BN11)</f>
        <v>77.5</v>
      </c>
      <c r="BV11">
        <f t="shared" si="0"/>
        <v>465</v>
      </c>
      <c r="BW11">
        <f t="shared" si="1"/>
        <v>375</v>
      </c>
      <c r="BX11">
        <f>SUM(C11,K11,R11,Y11,AF11,AM11,AT11,BA11,BH11,BO11)</f>
        <v>19</v>
      </c>
      <c r="BY11">
        <f t="shared" si="2"/>
        <v>19.736842105263158</v>
      </c>
      <c r="BZ11">
        <f t="shared" si="3"/>
        <v>4.838709677419355</v>
      </c>
      <c r="CA11">
        <f t="shared" si="4"/>
        <v>24.473684210526315</v>
      </c>
      <c r="CC11">
        <v>0</v>
      </c>
    </row>
    <row r="12" spans="1:81" x14ac:dyDescent="0.25">
      <c r="A12" t="s">
        <v>47</v>
      </c>
      <c r="B12">
        <v>4</v>
      </c>
      <c r="C12">
        <v>1</v>
      </c>
      <c r="D12">
        <v>17</v>
      </c>
      <c r="E12" s="1">
        <f t="shared" si="5"/>
        <v>10.857142857142858</v>
      </c>
      <c r="F12" t="s">
        <v>41</v>
      </c>
      <c r="G12" t="s">
        <v>40</v>
      </c>
      <c r="H12" t="s">
        <v>89</v>
      </c>
      <c r="I12" t="s">
        <v>83</v>
      </c>
      <c r="J12">
        <v>5</v>
      </c>
      <c r="K12">
        <v>4</v>
      </c>
      <c r="L12">
        <v>10</v>
      </c>
      <c r="M12" t="s">
        <v>42</v>
      </c>
      <c r="N12" t="s">
        <v>40</v>
      </c>
      <c r="O12" t="s">
        <v>107</v>
      </c>
      <c r="P12" t="s">
        <v>83</v>
      </c>
      <c r="Q12">
        <v>3</v>
      </c>
      <c r="R12">
        <v>0</v>
      </c>
      <c r="S12">
        <v>13</v>
      </c>
      <c r="T12" t="s">
        <v>42</v>
      </c>
      <c r="U12" t="s">
        <v>40</v>
      </c>
      <c r="V12" t="s">
        <v>78</v>
      </c>
      <c r="W12" t="s">
        <v>90</v>
      </c>
      <c r="X12">
        <v>2</v>
      </c>
      <c r="Y12">
        <v>0</v>
      </c>
      <c r="Z12">
        <v>11</v>
      </c>
      <c r="AA12" t="s">
        <v>42</v>
      </c>
      <c r="AB12" t="s">
        <v>40</v>
      </c>
      <c r="AC12" t="s">
        <v>93</v>
      </c>
      <c r="AD12" t="s">
        <v>79</v>
      </c>
      <c r="AE12">
        <v>6</v>
      </c>
      <c r="AF12">
        <v>2</v>
      </c>
      <c r="AG12">
        <v>25</v>
      </c>
      <c r="AH12" t="s">
        <v>41</v>
      </c>
      <c r="AI12" t="s">
        <v>40</v>
      </c>
      <c r="AJ12" t="s">
        <v>86</v>
      </c>
      <c r="AK12" t="s">
        <v>90</v>
      </c>
      <c r="AL12">
        <v>8</v>
      </c>
      <c r="AM12">
        <v>0</v>
      </c>
      <c r="AN12">
        <v>45</v>
      </c>
      <c r="AO12" t="s">
        <v>41</v>
      </c>
      <c r="AP12" t="s">
        <v>40</v>
      </c>
      <c r="AQ12" t="s">
        <v>106</v>
      </c>
      <c r="AR12" t="s">
        <v>79</v>
      </c>
      <c r="AS12">
        <v>8</v>
      </c>
      <c r="AT12">
        <v>3</v>
      </c>
      <c r="AU12">
        <v>16</v>
      </c>
      <c r="AV12" t="s">
        <v>42</v>
      </c>
      <c r="AW12" t="s">
        <v>40</v>
      </c>
      <c r="AX12" t="s">
        <v>114</v>
      </c>
      <c r="AY12" t="s">
        <v>83</v>
      </c>
      <c r="AZ12">
        <v>10</v>
      </c>
      <c r="BA12">
        <v>2</v>
      </c>
      <c r="BB12">
        <v>46</v>
      </c>
      <c r="BC12" t="s">
        <v>42</v>
      </c>
      <c r="BD12" t="s">
        <v>40</v>
      </c>
      <c r="BE12" t="s">
        <v>89</v>
      </c>
      <c r="BF12" t="s">
        <v>83</v>
      </c>
      <c r="BG12">
        <v>10</v>
      </c>
      <c r="BH12">
        <v>2</v>
      </c>
      <c r="BI12">
        <v>46</v>
      </c>
      <c r="BJ12" t="s">
        <v>41</v>
      </c>
      <c r="BK12" t="s">
        <v>40</v>
      </c>
      <c r="BL12" t="s">
        <v>78</v>
      </c>
      <c r="BM12" t="s">
        <v>79</v>
      </c>
      <c r="BN12">
        <v>5.5</v>
      </c>
      <c r="BO12">
        <v>3</v>
      </c>
      <c r="BP12">
        <v>25</v>
      </c>
      <c r="BQ12" t="s">
        <v>41</v>
      </c>
      <c r="BR12" t="s">
        <v>40</v>
      </c>
      <c r="BS12" t="s">
        <v>108</v>
      </c>
      <c r="BT12" t="s">
        <v>79</v>
      </c>
      <c r="BU12">
        <f>SUM(B12,J12,Q12,X12,AE12,AL12,AS12,AZ12,BG12,BN12)</f>
        <v>61.5</v>
      </c>
      <c r="BV12">
        <f t="shared" si="0"/>
        <v>369</v>
      </c>
      <c r="BW12">
        <f t="shared" si="1"/>
        <v>254</v>
      </c>
      <c r="BX12">
        <f>SUM(C12,K12,R12,Y12,AF12,AM12,AT12,BA12,BH12,BO12)</f>
        <v>17</v>
      </c>
      <c r="BY12">
        <f t="shared" si="2"/>
        <v>14.941176470588236</v>
      </c>
      <c r="BZ12">
        <f t="shared" si="3"/>
        <v>4.1300813008130079</v>
      </c>
      <c r="CA12">
        <f t="shared" si="4"/>
        <v>21.705882352941178</v>
      </c>
      <c r="CC12">
        <v>0</v>
      </c>
    </row>
    <row r="13" spans="1:81" x14ac:dyDescent="0.25">
      <c r="A13" t="s">
        <v>48</v>
      </c>
      <c r="B13">
        <v>5</v>
      </c>
      <c r="C13">
        <v>1</v>
      </c>
      <c r="D13">
        <v>20</v>
      </c>
      <c r="E13">
        <f t="shared" si="5"/>
        <v>37.25</v>
      </c>
      <c r="F13" t="s">
        <v>41</v>
      </c>
      <c r="G13" t="s">
        <v>39</v>
      </c>
      <c r="H13" t="s">
        <v>89</v>
      </c>
      <c r="I13" t="s">
        <v>83</v>
      </c>
      <c r="J13">
        <v>5.3</v>
      </c>
      <c r="K13">
        <v>1</v>
      </c>
      <c r="L13">
        <v>33</v>
      </c>
      <c r="M13" t="s">
        <v>42</v>
      </c>
      <c r="N13" t="s">
        <v>39</v>
      </c>
      <c r="O13" t="s">
        <v>107</v>
      </c>
      <c r="P13" t="s">
        <v>83</v>
      </c>
      <c r="Q13">
        <v>6</v>
      </c>
      <c r="R13">
        <v>0</v>
      </c>
      <c r="S13">
        <v>37</v>
      </c>
      <c r="T13" t="s">
        <v>42</v>
      </c>
      <c r="U13" t="s">
        <v>39</v>
      </c>
      <c r="V13" t="s">
        <v>78</v>
      </c>
      <c r="W13" t="s">
        <v>90</v>
      </c>
      <c r="X13">
        <v>9</v>
      </c>
      <c r="Y13">
        <v>1</v>
      </c>
      <c r="Z13">
        <v>38</v>
      </c>
      <c r="AA13" t="s">
        <v>42</v>
      </c>
      <c r="AB13" t="s">
        <v>39</v>
      </c>
      <c r="AC13" t="s">
        <v>93</v>
      </c>
      <c r="AD13" t="s">
        <v>79</v>
      </c>
      <c r="AE13">
        <v>3</v>
      </c>
      <c r="AF13">
        <v>1</v>
      </c>
      <c r="AG13">
        <v>21</v>
      </c>
      <c r="AH13" t="s">
        <v>41</v>
      </c>
      <c r="AI13" t="s">
        <v>39</v>
      </c>
      <c r="AJ13" t="s">
        <v>86</v>
      </c>
      <c r="AK13" t="s">
        <v>90</v>
      </c>
      <c r="AL13">
        <v>2.4</v>
      </c>
      <c r="AM13">
        <v>1</v>
      </c>
      <c r="AN13">
        <v>15</v>
      </c>
      <c r="AO13" t="s">
        <v>41</v>
      </c>
      <c r="AP13" t="s">
        <v>39</v>
      </c>
      <c r="AQ13" t="s">
        <v>106</v>
      </c>
      <c r="AR13" t="s">
        <v>79</v>
      </c>
      <c r="AS13">
        <v>2.2999999999999998</v>
      </c>
      <c r="AT13">
        <v>0</v>
      </c>
      <c r="AU13">
        <v>13</v>
      </c>
      <c r="AV13" t="s">
        <v>42</v>
      </c>
      <c r="AW13" t="s">
        <v>39</v>
      </c>
      <c r="AX13" t="s">
        <v>114</v>
      </c>
      <c r="AY13" t="s">
        <v>83</v>
      </c>
      <c r="AZ13">
        <v>5</v>
      </c>
      <c r="BA13">
        <v>0</v>
      </c>
      <c r="BB13">
        <v>25</v>
      </c>
      <c r="BC13" t="s">
        <v>42</v>
      </c>
      <c r="BD13" t="s">
        <v>39</v>
      </c>
      <c r="BE13" t="s">
        <v>89</v>
      </c>
      <c r="BF13" t="s">
        <v>83</v>
      </c>
      <c r="BG13">
        <v>6</v>
      </c>
      <c r="BH13">
        <v>1</v>
      </c>
      <c r="BI13">
        <v>20</v>
      </c>
      <c r="BJ13" t="s">
        <v>41</v>
      </c>
      <c r="BK13" t="s">
        <v>39</v>
      </c>
      <c r="BL13" t="s">
        <v>78</v>
      </c>
      <c r="BM13" t="s">
        <v>79</v>
      </c>
      <c r="BN13">
        <v>10</v>
      </c>
      <c r="BO13">
        <v>0</v>
      </c>
      <c r="BP13">
        <v>45</v>
      </c>
      <c r="BQ13" t="s">
        <v>41</v>
      </c>
      <c r="BR13" t="s">
        <v>39</v>
      </c>
      <c r="BS13" t="s">
        <v>108</v>
      </c>
      <c r="BT13" t="s">
        <v>79</v>
      </c>
      <c r="BU13">
        <f>SUM(B13,J13,Q13,X13,AE13,AL13,AS13,AZ13,BG13,BN13)</f>
        <v>54</v>
      </c>
      <c r="BV13">
        <f t="shared" si="0"/>
        <v>324</v>
      </c>
      <c r="BW13">
        <f t="shared" si="1"/>
        <v>267</v>
      </c>
      <c r="BX13">
        <f>SUM(C13,K13,R13,Y13,AF13,AM13,AT13,BA13,BH13,BO13)</f>
        <v>6</v>
      </c>
      <c r="BY13">
        <f t="shared" si="2"/>
        <v>44.5</v>
      </c>
      <c r="BZ13">
        <f t="shared" si="3"/>
        <v>4.9444444444444446</v>
      </c>
      <c r="CA13">
        <f t="shared" si="4"/>
        <v>54</v>
      </c>
      <c r="CC13">
        <v>0</v>
      </c>
    </row>
    <row r="14" spans="1:81" x14ac:dyDescent="0.25">
      <c r="A14" t="s">
        <v>49</v>
      </c>
      <c r="B14">
        <v>4</v>
      </c>
      <c r="C14">
        <v>0</v>
      </c>
      <c r="D14">
        <v>17</v>
      </c>
      <c r="E14">
        <f t="shared" si="5"/>
        <v>92.5</v>
      </c>
      <c r="F14" t="s">
        <v>41</v>
      </c>
      <c r="G14" t="s">
        <v>40</v>
      </c>
      <c r="H14" t="s">
        <v>89</v>
      </c>
      <c r="I14" t="s">
        <v>83</v>
      </c>
      <c r="J14">
        <v>4</v>
      </c>
      <c r="K14">
        <v>0</v>
      </c>
      <c r="L14">
        <v>25</v>
      </c>
      <c r="M14" t="s">
        <v>42</v>
      </c>
      <c r="N14" t="s">
        <v>40</v>
      </c>
      <c r="O14" t="s">
        <v>107</v>
      </c>
      <c r="P14" t="s">
        <v>83</v>
      </c>
      <c r="Q14">
        <v>6</v>
      </c>
      <c r="R14">
        <v>0</v>
      </c>
      <c r="S14">
        <v>27</v>
      </c>
      <c r="T14" t="s">
        <v>42</v>
      </c>
      <c r="U14" t="s">
        <v>40</v>
      </c>
      <c r="V14" t="s">
        <v>78</v>
      </c>
      <c r="W14" t="s">
        <v>90</v>
      </c>
      <c r="X14">
        <v>8.1</v>
      </c>
      <c r="Y14">
        <v>2</v>
      </c>
      <c r="Z14">
        <v>57</v>
      </c>
      <c r="AA14" t="s">
        <v>42</v>
      </c>
      <c r="AB14" t="s">
        <v>40</v>
      </c>
      <c r="AC14" t="s">
        <v>93</v>
      </c>
      <c r="AD14" t="s">
        <v>79</v>
      </c>
      <c r="AE14">
        <v>9</v>
      </c>
      <c r="AF14">
        <v>0</v>
      </c>
      <c r="AG14">
        <v>59</v>
      </c>
      <c r="AH14" t="s">
        <v>41</v>
      </c>
      <c r="AI14" t="s">
        <v>40</v>
      </c>
      <c r="AJ14" t="s">
        <v>86</v>
      </c>
      <c r="AK14" t="s">
        <v>90</v>
      </c>
      <c r="AL14">
        <v>6</v>
      </c>
      <c r="AM14">
        <v>1</v>
      </c>
      <c r="AN14">
        <v>32</v>
      </c>
      <c r="AO14" t="s">
        <v>41</v>
      </c>
      <c r="AP14" t="s">
        <v>40</v>
      </c>
      <c r="AQ14" t="s">
        <v>106</v>
      </c>
      <c r="AR14" t="s">
        <v>79</v>
      </c>
      <c r="AS14">
        <v>6</v>
      </c>
      <c r="AT14">
        <v>1</v>
      </c>
      <c r="AU14">
        <v>12</v>
      </c>
      <c r="AV14" t="s">
        <v>42</v>
      </c>
      <c r="AW14" t="s">
        <v>40</v>
      </c>
      <c r="AX14" t="s">
        <v>114</v>
      </c>
      <c r="AY14" t="s">
        <v>83</v>
      </c>
      <c r="AZ14">
        <v>6</v>
      </c>
      <c r="BA14">
        <v>0</v>
      </c>
      <c r="BB14">
        <v>40</v>
      </c>
      <c r="BC14" t="s">
        <v>42</v>
      </c>
      <c r="BD14" t="s">
        <v>40</v>
      </c>
      <c r="BE14" t="s">
        <v>89</v>
      </c>
      <c r="BF14" t="s">
        <v>83</v>
      </c>
      <c r="BG14">
        <v>8</v>
      </c>
      <c r="BH14">
        <v>3</v>
      </c>
      <c r="BI14">
        <v>24</v>
      </c>
      <c r="BJ14" t="s">
        <v>41</v>
      </c>
      <c r="BK14" t="s">
        <v>40</v>
      </c>
      <c r="BL14" t="s">
        <v>78</v>
      </c>
      <c r="BM14" t="s">
        <v>79</v>
      </c>
      <c r="BN14">
        <v>8</v>
      </c>
      <c r="BO14">
        <v>4</v>
      </c>
      <c r="BP14">
        <v>25</v>
      </c>
      <c r="BQ14" t="s">
        <v>41</v>
      </c>
      <c r="BR14" t="s">
        <v>40</v>
      </c>
      <c r="BS14" t="s">
        <v>108</v>
      </c>
      <c r="BT14" t="s">
        <v>79</v>
      </c>
      <c r="BU14">
        <f>SUM(B14,J14,Q14,X14,AE14,AL14,AS14,AZ14,BG14,BN14)</f>
        <v>65.099999999999994</v>
      </c>
      <c r="BV14">
        <f t="shared" si="0"/>
        <v>390.59999999999997</v>
      </c>
      <c r="BW14">
        <f t="shared" si="1"/>
        <v>318</v>
      </c>
      <c r="BX14">
        <f>SUM(C14,K14,R14,Y14,AF14,AM14,AT14,BA14,BH14,BO14)</f>
        <v>11</v>
      </c>
      <c r="BY14">
        <f t="shared" si="2"/>
        <v>28.90909090909091</v>
      </c>
      <c r="BZ14">
        <f t="shared" si="3"/>
        <v>4.8847926267281112</v>
      </c>
      <c r="CA14">
        <f t="shared" si="4"/>
        <v>35.509090909090908</v>
      </c>
      <c r="CC14">
        <v>0</v>
      </c>
    </row>
    <row r="15" spans="1:81" x14ac:dyDescent="0.25">
      <c r="A15" t="s">
        <v>51</v>
      </c>
      <c r="B15">
        <v>6</v>
      </c>
      <c r="C15">
        <v>3</v>
      </c>
      <c r="D15">
        <v>26</v>
      </c>
      <c r="E15">
        <f t="shared" si="5"/>
        <v>22.555555555555557</v>
      </c>
      <c r="F15" t="s">
        <v>41</v>
      </c>
      <c r="G15" t="s">
        <v>39</v>
      </c>
      <c r="H15" t="s">
        <v>93</v>
      </c>
      <c r="I15" t="s">
        <v>90</v>
      </c>
      <c r="J15">
        <v>6</v>
      </c>
      <c r="K15">
        <v>1</v>
      </c>
      <c r="L15">
        <v>29</v>
      </c>
      <c r="M15" t="s">
        <v>42</v>
      </c>
      <c r="N15" t="s">
        <v>39</v>
      </c>
      <c r="O15" t="s">
        <v>89</v>
      </c>
      <c r="P15" t="s">
        <v>79</v>
      </c>
      <c r="Q15">
        <v>9</v>
      </c>
      <c r="R15">
        <v>0</v>
      </c>
      <c r="S15">
        <v>69</v>
      </c>
      <c r="T15" t="s">
        <v>42</v>
      </c>
      <c r="U15" t="s">
        <v>39</v>
      </c>
      <c r="V15" t="s">
        <v>107</v>
      </c>
      <c r="W15" t="s">
        <v>79</v>
      </c>
      <c r="X15">
        <v>10</v>
      </c>
      <c r="Y15">
        <v>0</v>
      </c>
      <c r="Z15">
        <v>34</v>
      </c>
      <c r="AA15" t="s">
        <v>42</v>
      </c>
      <c r="AB15" t="s">
        <v>39</v>
      </c>
      <c r="AC15" t="s">
        <v>78</v>
      </c>
      <c r="AD15" t="s">
        <v>83</v>
      </c>
      <c r="AE15">
        <v>10</v>
      </c>
      <c r="AF15">
        <v>5</v>
      </c>
      <c r="AG15">
        <v>45</v>
      </c>
      <c r="AH15" t="s">
        <v>41</v>
      </c>
      <c r="AI15" t="s">
        <v>39</v>
      </c>
      <c r="AJ15" t="s">
        <v>82</v>
      </c>
      <c r="AK15" t="s">
        <v>90</v>
      </c>
      <c r="AL15">
        <v>9.5</v>
      </c>
      <c r="AM15">
        <v>0</v>
      </c>
      <c r="AN15">
        <v>50</v>
      </c>
      <c r="AO15" t="s">
        <v>42</v>
      </c>
      <c r="AP15" t="s">
        <v>39</v>
      </c>
      <c r="AQ15" t="s">
        <v>93</v>
      </c>
      <c r="AR15" t="s">
        <v>83</v>
      </c>
      <c r="AS15">
        <v>10</v>
      </c>
      <c r="AT15">
        <v>0</v>
      </c>
      <c r="AU15">
        <v>45</v>
      </c>
      <c r="AV15" t="s">
        <v>41</v>
      </c>
      <c r="AW15" t="s">
        <v>39</v>
      </c>
      <c r="AX15" t="s">
        <v>103</v>
      </c>
      <c r="AY15" t="s">
        <v>79</v>
      </c>
      <c r="AZ15">
        <v>9.5</v>
      </c>
      <c r="BA15">
        <v>3</v>
      </c>
      <c r="BB15">
        <v>51</v>
      </c>
      <c r="BC15" t="s">
        <v>41</v>
      </c>
      <c r="BD15" t="s">
        <v>39</v>
      </c>
      <c r="BE15" t="s">
        <v>107</v>
      </c>
      <c r="BF15" t="s">
        <v>83</v>
      </c>
      <c r="BG15">
        <v>10</v>
      </c>
      <c r="BH15">
        <v>2</v>
      </c>
      <c r="BI15">
        <v>52</v>
      </c>
      <c r="BJ15" t="s">
        <v>41</v>
      </c>
      <c r="BK15" t="s">
        <v>39</v>
      </c>
      <c r="BL15" t="s">
        <v>106</v>
      </c>
      <c r="BM15" t="s">
        <v>79</v>
      </c>
      <c r="BN15">
        <v>10</v>
      </c>
      <c r="BO15">
        <v>1</v>
      </c>
      <c r="BP15">
        <v>53</v>
      </c>
      <c r="BQ15" t="s">
        <v>55</v>
      </c>
      <c r="BR15" t="s">
        <v>39</v>
      </c>
      <c r="BS15" t="s">
        <v>114</v>
      </c>
      <c r="BT15" t="s">
        <v>90</v>
      </c>
      <c r="BU15">
        <f>SUM(B15,J15,Q15,X15,AE15,AL15,AS15,AZ15,BG15,BN15)</f>
        <v>90</v>
      </c>
      <c r="BV15">
        <f t="shared" si="0"/>
        <v>540</v>
      </c>
      <c r="BW15">
        <f t="shared" si="1"/>
        <v>454</v>
      </c>
      <c r="BX15">
        <f>SUM(C15,K15,R15,Y15,AF15,AM15,AT15,BA15,BH15,BO15)</f>
        <v>15</v>
      </c>
      <c r="BY15">
        <f t="shared" si="2"/>
        <v>30.266666666666666</v>
      </c>
      <c r="BZ15">
        <f t="shared" si="3"/>
        <v>5.0444444444444443</v>
      </c>
      <c r="CA15">
        <f t="shared" si="4"/>
        <v>36</v>
      </c>
      <c r="CC15">
        <v>0</v>
      </c>
    </row>
    <row r="16" spans="1:81" x14ac:dyDescent="0.25">
      <c r="A16" t="s">
        <v>52</v>
      </c>
      <c r="B16">
        <v>5</v>
      </c>
      <c r="C16">
        <v>1</v>
      </c>
      <c r="D16">
        <v>28</v>
      </c>
      <c r="E16">
        <f t="shared" si="5"/>
        <v>56</v>
      </c>
      <c r="F16" t="s">
        <v>41</v>
      </c>
      <c r="G16" t="s">
        <v>39</v>
      </c>
      <c r="H16" t="s">
        <v>93</v>
      </c>
      <c r="I16" t="s">
        <v>90</v>
      </c>
      <c r="J16">
        <v>10</v>
      </c>
      <c r="K16">
        <v>2</v>
      </c>
      <c r="L16">
        <v>52</v>
      </c>
      <c r="M16" t="s">
        <v>42</v>
      </c>
      <c r="N16" t="s">
        <v>39</v>
      </c>
      <c r="O16" t="s">
        <v>89</v>
      </c>
      <c r="P16" t="s">
        <v>79</v>
      </c>
      <c r="Q16">
        <v>10</v>
      </c>
      <c r="R16">
        <v>0</v>
      </c>
      <c r="S16">
        <v>48</v>
      </c>
      <c r="T16" t="s">
        <v>42</v>
      </c>
      <c r="U16" t="s">
        <v>39</v>
      </c>
      <c r="V16" t="s">
        <v>107</v>
      </c>
      <c r="W16" t="s">
        <v>79</v>
      </c>
      <c r="X16">
        <v>6</v>
      </c>
      <c r="Y16">
        <v>0</v>
      </c>
      <c r="Z16">
        <v>48</v>
      </c>
      <c r="AA16" t="s">
        <v>42</v>
      </c>
      <c r="AB16" t="s">
        <v>39</v>
      </c>
      <c r="AC16" t="s">
        <v>78</v>
      </c>
      <c r="AD16" t="s">
        <v>83</v>
      </c>
      <c r="AE16">
        <v>10</v>
      </c>
      <c r="AF16">
        <v>1</v>
      </c>
      <c r="AG16">
        <v>48</v>
      </c>
      <c r="AH16" t="s">
        <v>41</v>
      </c>
      <c r="AI16" t="s">
        <v>39</v>
      </c>
      <c r="AJ16" t="s">
        <v>82</v>
      </c>
      <c r="AK16" t="s">
        <v>90</v>
      </c>
      <c r="AL16">
        <v>10</v>
      </c>
      <c r="AM16">
        <v>0</v>
      </c>
      <c r="AN16">
        <v>49</v>
      </c>
      <c r="AO16" t="s">
        <v>42</v>
      </c>
      <c r="AP16" t="s">
        <v>39</v>
      </c>
      <c r="AQ16" t="s">
        <v>93</v>
      </c>
      <c r="AR16" t="s">
        <v>83</v>
      </c>
      <c r="AS16">
        <v>10</v>
      </c>
      <c r="AT16">
        <v>3</v>
      </c>
      <c r="AU16">
        <v>35</v>
      </c>
      <c r="AV16" t="s">
        <v>41</v>
      </c>
      <c r="AW16" t="s">
        <v>39</v>
      </c>
      <c r="AX16" t="s">
        <v>103</v>
      </c>
      <c r="AY16" t="s">
        <v>79</v>
      </c>
      <c r="AZ16">
        <v>10</v>
      </c>
      <c r="BA16">
        <v>2</v>
      </c>
      <c r="BB16">
        <v>36</v>
      </c>
      <c r="BC16" t="s">
        <v>41</v>
      </c>
      <c r="BD16" t="s">
        <v>39</v>
      </c>
      <c r="BE16" t="s">
        <v>107</v>
      </c>
      <c r="BF16" t="s">
        <v>83</v>
      </c>
      <c r="BG16">
        <v>10</v>
      </c>
      <c r="BH16">
        <v>2</v>
      </c>
      <c r="BI16">
        <v>47</v>
      </c>
      <c r="BJ16" t="s">
        <v>41</v>
      </c>
      <c r="BK16" t="s">
        <v>39</v>
      </c>
      <c r="BL16" t="s">
        <v>106</v>
      </c>
      <c r="BM16" t="s">
        <v>79</v>
      </c>
      <c r="BN16">
        <v>3</v>
      </c>
      <c r="BO16">
        <v>0</v>
      </c>
      <c r="BP16">
        <v>34</v>
      </c>
      <c r="BQ16" t="s">
        <v>55</v>
      </c>
      <c r="BR16" t="s">
        <v>39</v>
      </c>
      <c r="BS16" t="s">
        <v>114</v>
      </c>
      <c r="BT16" t="s">
        <v>90</v>
      </c>
      <c r="BU16">
        <f>SUM(B16,J16,Q16,X16,AE16,AL16,AS16,AZ16,BG16,BN16)</f>
        <v>84</v>
      </c>
      <c r="BV16">
        <f t="shared" si="0"/>
        <v>504</v>
      </c>
      <c r="BW16">
        <f t="shared" si="1"/>
        <v>425</v>
      </c>
      <c r="BX16">
        <f>SUM(C16,K16,R16,Y16,AF16,AM16,AT16,BA16,BH16,BO16)</f>
        <v>11</v>
      </c>
      <c r="BY16">
        <f t="shared" si="2"/>
        <v>38.636363636363633</v>
      </c>
      <c r="BZ16">
        <f t="shared" si="3"/>
        <v>5.0595238095238093</v>
      </c>
      <c r="CA16">
        <f t="shared" si="4"/>
        <v>45.81818181818182</v>
      </c>
      <c r="CC16">
        <v>0</v>
      </c>
    </row>
    <row r="17" spans="1:81" x14ac:dyDescent="0.25">
      <c r="A17" t="s">
        <v>53</v>
      </c>
      <c r="B17">
        <v>3.4</v>
      </c>
      <c r="C17">
        <v>4</v>
      </c>
      <c r="D17">
        <v>10</v>
      </c>
      <c r="E17">
        <f t="shared" si="5"/>
        <v>35.200000000000003</v>
      </c>
      <c r="F17" t="s">
        <v>41</v>
      </c>
      <c r="G17" t="s">
        <v>40</v>
      </c>
      <c r="H17" t="s">
        <v>93</v>
      </c>
      <c r="I17" t="s">
        <v>90</v>
      </c>
      <c r="J17">
        <v>10</v>
      </c>
      <c r="K17">
        <v>1</v>
      </c>
      <c r="L17">
        <v>35</v>
      </c>
      <c r="M17" t="s">
        <v>42</v>
      </c>
      <c r="N17" t="s">
        <v>40</v>
      </c>
      <c r="O17" t="s">
        <v>89</v>
      </c>
      <c r="P17" t="s">
        <v>79</v>
      </c>
      <c r="Q17">
        <v>7</v>
      </c>
      <c r="R17">
        <v>0</v>
      </c>
      <c r="S17">
        <v>64</v>
      </c>
      <c r="T17" t="s">
        <v>42</v>
      </c>
      <c r="U17" t="s">
        <v>40</v>
      </c>
      <c r="V17" t="s">
        <v>107</v>
      </c>
      <c r="W17" t="s">
        <v>79</v>
      </c>
      <c r="X17">
        <v>4</v>
      </c>
      <c r="Y17">
        <v>0</v>
      </c>
      <c r="Z17">
        <v>37</v>
      </c>
      <c r="AA17" t="s">
        <v>42</v>
      </c>
      <c r="AB17" t="s">
        <v>40</v>
      </c>
      <c r="AC17" t="s">
        <v>78</v>
      </c>
      <c r="AD17" t="s">
        <v>83</v>
      </c>
      <c r="AE17">
        <v>8</v>
      </c>
      <c r="AF17">
        <v>0</v>
      </c>
      <c r="AG17">
        <v>30</v>
      </c>
      <c r="AH17" t="s">
        <v>41</v>
      </c>
      <c r="AI17" t="s">
        <v>40</v>
      </c>
      <c r="AJ17" t="s">
        <v>82</v>
      </c>
      <c r="AK17" t="s">
        <v>90</v>
      </c>
      <c r="AL17">
        <v>10</v>
      </c>
      <c r="AM17">
        <v>5</v>
      </c>
      <c r="AN17">
        <v>45</v>
      </c>
      <c r="AO17" t="s">
        <v>42</v>
      </c>
      <c r="AP17" t="s">
        <v>40</v>
      </c>
      <c r="AQ17" t="s">
        <v>93</v>
      </c>
      <c r="AR17" t="s">
        <v>83</v>
      </c>
      <c r="AS17">
        <v>8</v>
      </c>
      <c r="AT17">
        <v>1</v>
      </c>
      <c r="AU17">
        <v>24</v>
      </c>
      <c r="AV17" t="s">
        <v>41</v>
      </c>
      <c r="AW17" t="s">
        <v>40</v>
      </c>
      <c r="AX17" t="s">
        <v>103</v>
      </c>
      <c r="AY17" t="s">
        <v>79</v>
      </c>
      <c r="AZ17">
        <v>10</v>
      </c>
      <c r="BA17">
        <v>0</v>
      </c>
      <c r="BB17">
        <v>52</v>
      </c>
      <c r="BC17" t="s">
        <v>41</v>
      </c>
      <c r="BD17" t="s">
        <v>40</v>
      </c>
      <c r="BE17" t="s">
        <v>107</v>
      </c>
      <c r="BF17" t="s">
        <v>83</v>
      </c>
      <c r="BG17">
        <v>7.4</v>
      </c>
      <c r="BH17">
        <v>2</v>
      </c>
      <c r="BI17">
        <v>46</v>
      </c>
      <c r="BJ17" t="s">
        <v>41</v>
      </c>
      <c r="BK17" t="s">
        <v>40</v>
      </c>
      <c r="BL17" t="s">
        <v>106</v>
      </c>
      <c r="BM17" t="s">
        <v>79</v>
      </c>
      <c r="BN17">
        <v>10</v>
      </c>
      <c r="BO17">
        <v>2</v>
      </c>
      <c r="BP17">
        <v>52</v>
      </c>
      <c r="BQ17" t="s">
        <v>55</v>
      </c>
      <c r="BR17" t="s">
        <v>40</v>
      </c>
      <c r="BS17" t="s">
        <v>114</v>
      </c>
      <c r="BT17" t="s">
        <v>90</v>
      </c>
      <c r="BU17">
        <f>SUM(B17,J17,Q17,X17,AE17,AL17,AS17,AZ17,BG17,BN17)</f>
        <v>77.8</v>
      </c>
      <c r="BV17">
        <f t="shared" si="0"/>
        <v>466.79999999999995</v>
      </c>
      <c r="BW17">
        <f t="shared" si="1"/>
        <v>395</v>
      </c>
      <c r="BX17">
        <f>SUM(C17,K17,R17,Y17,AF17,AM17,AT17,BA17,BH17,BO17)</f>
        <v>15</v>
      </c>
      <c r="BY17">
        <f t="shared" si="2"/>
        <v>26.333333333333332</v>
      </c>
      <c r="BZ17">
        <f t="shared" si="3"/>
        <v>5.0771208226221081</v>
      </c>
      <c r="CA17">
        <f t="shared" si="4"/>
        <v>31.119999999999997</v>
      </c>
      <c r="CC17">
        <v>0</v>
      </c>
    </row>
    <row r="18" spans="1:81" x14ac:dyDescent="0.25">
      <c r="A18" t="s">
        <v>54</v>
      </c>
      <c r="B18">
        <v>7</v>
      </c>
      <c r="C18">
        <v>2</v>
      </c>
      <c r="D18">
        <v>31</v>
      </c>
      <c r="E18">
        <f t="shared" si="5"/>
        <v>37.5</v>
      </c>
      <c r="F18" t="s">
        <v>41</v>
      </c>
      <c r="G18" t="s">
        <v>40</v>
      </c>
      <c r="H18" t="s">
        <v>93</v>
      </c>
      <c r="I18" t="s">
        <v>90</v>
      </c>
      <c r="J18">
        <v>4</v>
      </c>
      <c r="K18">
        <v>1</v>
      </c>
      <c r="L18">
        <v>32</v>
      </c>
      <c r="M18" t="s">
        <v>42</v>
      </c>
      <c r="N18" t="s">
        <v>40</v>
      </c>
      <c r="O18" t="s">
        <v>89</v>
      </c>
      <c r="P18" t="s">
        <v>79</v>
      </c>
      <c r="Q18">
        <v>10</v>
      </c>
      <c r="R18">
        <v>2</v>
      </c>
      <c r="S18">
        <v>82</v>
      </c>
      <c r="T18" t="s">
        <v>42</v>
      </c>
      <c r="U18" t="s">
        <v>40</v>
      </c>
      <c r="V18" t="s">
        <v>107</v>
      </c>
      <c r="W18" t="s">
        <v>79</v>
      </c>
      <c r="X18">
        <v>6</v>
      </c>
      <c r="Y18">
        <v>1</v>
      </c>
      <c r="Z18">
        <v>30</v>
      </c>
      <c r="AA18" t="s">
        <v>42</v>
      </c>
      <c r="AB18" t="s">
        <v>40</v>
      </c>
      <c r="AC18" t="s">
        <v>78</v>
      </c>
      <c r="AD18" t="s">
        <v>83</v>
      </c>
      <c r="AE18">
        <v>10</v>
      </c>
      <c r="AF18">
        <v>0</v>
      </c>
      <c r="AG18">
        <v>50</v>
      </c>
      <c r="AH18" t="s">
        <v>41</v>
      </c>
      <c r="AI18" t="s">
        <v>40</v>
      </c>
      <c r="AJ18" t="s">
        <v>82</v>
      </c>
      <c r="AK18" t="s">
        <v>90</v>
      </c>
      <c r="AL18">
        <v>4</v>
      </c>
      <c r="AM18">
        <v>0</v>
      </c>
      <c r="AN18">
        <v>24</v>
      </c>
      <c r="AO18" t="s">
        <v>42</v>
      </c>
      <c r="AP18" t="s">
        <v>40</v>
      </c>
      <c r="AQ18" t="s">
        <v>93</v>
      </c>
      <c r="AR18" t="s">
        <v>83</v>
      </c>
      <c r="AS18">
        <v>10</v>
      </c>
      <c r="AT18">
        <v>3</v>
      </c>
      <c r="AU18">
        <v>37</v>
      </c>
      <c r="AV18" t="s">
        <v>41</v>
      </c>
      <c r="AW18" t="s">
        <v>40</v>
      </c>
      <c r="AX18" t="s">
        <v>103</v>
      </c>
      <c r="AY18" t="s">
        <v>79</v>
      </c>
      <c r="AZ18">
        <v>10</v>
      </c>
      <c r="BA18">
        <v>1</v>
      </c>
      <c r="BB18">
        <v>42</v>
      </c>
      <c r="BC18" t="s">
        <v>41</v>
      </c>
      <c r="BD18" t="s">
        <v>40</v>
      </c>
      <c r="BE18" t="s">
        <v>107</v>
      </c>
      <c r="BF18" t="s">
        <v>83</v>
      </c>
      <c r="BG18">
        <v>9</v>
      </c>
      <c r="BH18">
        <v>1</v>
      </c>
      <c r="BI18">
        <v>37</v>
      </c>
      <c r="BJ18" t="s">
        <v>41</v>
      </c>
      <c r="BK18" t="s">
        <v>40</v>
      </c>
      <c r="BL18" t="s">
        <v>106</v>
      </c>
      <c r="BM18" t="s">
        <v>79</v>
      </c>
      <c r="BN18">
        <v>8</v>
      </c>
      <c r="BO18">
        <v>1</v>
      </c>
      <c r="BP18">
        <v>34</v>
      </c>
      <c r="BQ18" t="s">
        <v>55</v>
      </c>
      <c r="BR18" t="s">
        <v>40</v>
      </c>
      <c r="BS18" t="s">
        <v>114</v>
      </c>
      <c r="BT18" t="s">
        <v>90</v>
      </c>
      <c r="BU18">
        <f>SUM(B18,J18,Q18,X18,AE18,AL18,AS18,AZ18,BG18,BN18)</f>
        <v>78</v>
      </c>
      <c r="BV18">
        <f t="shared" si="0"/>
        <v>468</v>
      </c>
      <c r="BW18">
        <f t="shared" si="1"/>
        <v>399</v>
      </c>
      <c r="BX18">
        <f>SUM(C18,K18,R18,Y18,AF18,AM18,AT18,BA18,BH18,BO18)</f>
        <v>12</v>
      </c>
      <c r="BY18">
        <f t="shared" si="2"/>
        <v>33.25</v>
      </c>
      <c r="BZ18">
        <f t="shared" si="3"/>
        <v>5.115384615384615</v>
      </c>
      <c r="CA18">
        <f t="shared" si="4"/>
        <v>39</v>
      </c>
      <c r="CC18">
        <v>0</v>
      </c>
    </row>
    <row r="19" spans="1:81" x14ac:dyDescent="0.25">
      <c r="A19" t="s">
        <v>56</v>
      </c>
      <c r="B19">
        <v>9.5</v>
      </c>
      <c r="C19">
        <v>5</v>
      </c>
      <c r="D19">
        <v>32</v>
      </c>
      <c r="E19" s="2">
        <f t="shared" si="5"/>
        <v>23.666666666666668</v>
      </c>
      <c r="F19" t="s">
        <v>42</v>
      </c>
      <c r="G19" t="s">
        <v>40</v>
      </c>
      <c r="H19" t="s">
        <v>82</v>
      </c>
      <c r="I19" t="s">
        <v>83</v>
      </c>
      <c r="J19">
        <v>10</v>
      </c>
      <c r="K19">
        <v>2</v>
      </c>
      <c r="L19">
        <v>37</v>
      </c>
      <c r="M19" t="s">
        <v>41</v>
      </c>
      <c r="N19" t="s">
        <v>40</v>
      </c>
      <c r="O19" t="s">
        <v>86</v>
      </c>
      <c r="P19" t="s">
        <v>79</v>
      </c>
      <c r="Q19">
        <v>7</v>
      </c>
      <c r="R19">
        <v>0</v>
      </c>
      <c r="S19">
        <v>41</v>
      </c>
      <c r="T19" t="s">
        <v>41</v>
      </c>
      <c r="U19" t="s">
        <v>40</v>
      </c>
      <c r="V19" t="s">
        <v>93</v>
      </c>
      <c r="W19" t="s">
        <v>83</v>
      </c>
      <c r="X19">
        <v>9</v>
      </c>
      <c r="Y19">
        <v>1</v>
      </c>
      <c r="Z19">
        <v>50</v>
      </c>
      <c r="AA19" t="s">
        <v>41</v>
      </c>
      <c r="AB19" t="s">
        <v>40</v>
      </c>
      <c r="AC19" t="s">
        <v>107</v>
      </c>
      <c r="AD19" t="s">
        <v>90</v>
      </c>
      <c r="AE19">
        <v>9</v>
      </c>
      <c r="AF19">
        <v>1</v>
      </c>
      <c r="AG19">
        <v>53</v>
      </c>
      <c r="AH19" t="s">
        <v>41</v>
      </c>
      <c r="AI19" t="s">
        <v>40</v>
      </c>
      <c r="AJ19" t="s">
        <v>78</v>
      </c>
      <c r="AK19" t="s">
        <v>79</v>
      </c>
      <c r="AL19">
        <v>7</v>
      </c>
      <c r="AM19">
        <v>1</v>
      </c>
      <c r="AN19">
        <v>17</v>
      </c>
      <c r="AO19" t="s">
        <v>41</v>
      </c>
      <c r="AP19" t="s">
        <v>40</v>
      </c>
      <c r="AQ19" t="s">
        <v>108</v>
      </c>
      <c r="AR19" t="s">
        <v>90</v>
      </c>
      <c r="AS19">
        <v>10</v>
      </c>
      <c r="AT19">
        <v>2</v>
      </c>
      <c r="AU19">
        <v>47</v>
      </c>
      <c r="AV19" t="s">
        <v>41</v>
      </c>
      <c r="AW19" t="s">
        <v>40</v>
      </c>
      <c r="AX19" t="s">
        <v>109</v>
      </c>
      <c r="AY19" t="s">
        <v>90</v>
      </c>
      <c r="AZ19">
        <v>7</v>
      </c>
      <c r="BA19">
        <v>1</v>
      </c>
      <c r="BB19">
        <v>29</v>
      </c>
      <c r="BC19" t="s">
        <v>42</v>
      </c>
      <c r="BD19" t="s">
        <v>40</v>
      </c>
      <c r="BE19" t="s">
        <v>82</v>
      </c>
      <c r="BF19" t="s">
        <v>83</v>
      </c>
      <c r="BG19">
        <v>10</v>
      </c>
      <c r="BH19">
        <v>0</v>
      </c>
      <c r="BI19">
        <v>57</v>
      </c>
      <c r="BJ19" t="s">
        <v>42</v>
      </c>
      <c r="BK19" t="s">
        <v>40</v>
      </c>
      <c r="BL19" t="s">
        <v>96</v>
      </c>
      <c r="BM19" t="s">
        <v>83</v>
      </c>
      <c r="BN19">
        <v>8</v>
      </c>
      <c r="BO19">
        <v>2</v>
      </c>
      <c r="BP19">
        <v>29</v>
      </c>
      <c r="BQ19" t="s">
        <v>41</v>
      </c>
      <c r="BR19" t="s">
        <v>40</v>
      </c>
      <c r="BS19" t="s">
        <v>93</v>
      </c>
      <c r="BT19" t="s">
        <v>83</v>
      </c>
      <c r="BU19">
        <f>SUM(B19,J19,Q19,X19,AE19,AL19,AS19,AZ19,BG19,BN19)</f>
        <v>86.5</v>
      </c>
      <c r="BV19">
        <f t="shared" si="0"/>
        <v>519</v>
      </c>
      <c r="BW19">
        <f t="shared" si="1"/>
        <v>392</v>
      </c>
      <c r="BX19">
        <f>SUM(C19,K19,R19,Y19,AF19,AM19,AT19,BA19,BH19,BO19)</f>
        <v>15</v>
      </c>
      <c r="BY19">
        <f t="shared" si="2"/>
        <v>26.133333333333333</v>
      </c>
      <c r="BZ19">
        <f t="shared" si="3"/>
        <v>4.5317919075144513</v>
      </c>
      <c r="CA19">
        <f t="shared" si="4"/>
        <v>34.6</v>
      </c>
      <c r="CC19">
        <v>0</v>
      </c>
    </row>
    <row r="20" spans="1:81" x14ac:dyDescent="0.25">
      <c r="A20" t="s">
        <v>57</v>
      </c>
      <c r="B20">
        <v>10</v>
      </c>
      <c r="C20">
        <v>0</v>
      </c>
      <c r="D20">
        <v>32</v>
      </c>
      <c r="E20">
        <f t="shared" si="5"/>
        <v>80</v>
      </c>
      <c r="F20" t="s">
        <v>42</v>
      </c>
      <c r="G20" t="s">
        <v>39</v>
      </c>
      <c r="H20" t="s">
        <v>82</v>
      </c>
      <c r="I20" t="s">
        <v>83</v>
      </c>
      <c r="J20">
        <v>10</v>
      </c>
      <c r="K20">
        <v>0</v>
      </c>
      <c r="L20">
        <v>29</v>
      </c>
      <c r="M20" t="s">
        <v>41</v>
      </c>
      <c r="N20" t="s">
        <v>39</v>
      </c>
      <c r="O20" t="s">
        <v>86</v>
      </c>
      <c r="P20" t="s">
        <v>79</v>
      </c>
      <c r="Q20">
        <v>9</v>
      </c>
      <c r="R20">
        <v>1</v>
      </c>
      <c r="S20">
        <v>31</v>
      </c>
      <c r="T20" t="s">
        <v>41</v>
      </c>
      <c r="U20" t="s">
        <v>39</v>
      </c>
      <c r="V20" t="s">
        <v>93</v>
      </c>
      <c r="W20" t="s">
        <v>83</v>
      </c>
      <c r="X20">
        <v>9</v>
      </c>
      <c r="Y20">
        <v>1</v>
      </c>
      <c r="Z20">
        <v>41</v>
      </c>
      <c r="AA20" t="s">
        <v>41</v>
      </c>
      <c r="AB20" t="s">
        <v>39</v>
      </c>
      <c r="AC20" t="s">
        <v>107</v>
      </c>
      <c r="AD20" t="s">
        <v>90</v>
      </c>
      <c r="AE20">
        <v>7</v>
      </c>
      <c r="AF20">
        <v>0</v>
      </c>
      <c r="AG20">
        <v>27</v>
      </c>
      <c r="AH20" t="s">
        <v>41</v>
      </c>
      <c r="AI20" t="s">
        <v>39</v>
      </c>
      <c r="AJ20" t="s">
        <v>78</v>
      </c>
      <c r="AK20" t="s">
        <v>79</v>
      </c>
      <c r="AL20">
        <v>10</v>
      </c>
      <c r="AM20">
        <v>3</v>
      </c>
      <c r="AN20">
        <v>36</v>
      </c>
      <c r="AO20" t="s">
        <v>41</v>
      </c>
      <c r="AP20" t="s">
        <v>39</v>
      </c>
      <c r="AQ20" t="s">
        <v>108</v>
      </c>
      <c r="AR20" t="s">
        <v>90</v>
      </c>
      <c r="AS20">
        <v>10</v>
      </c>
      <c r="AT20">
        <v>1</v>
      </c>
      <c r="AU20">
        <v>23</v>
      </c>
      <c r="AV20" t="s">
        <v>41</v>
      </c>
      <c r="AW20" t="s">
        <v>39</v>
      </c>
      <c r="AX20" t="s">
        <v>109</v>
      </c>
      <c r="AY20" t="s">
        <v>90</v>
      </c>
      <c r="AZ20">
        <v>7</v>
      </c>
      <c r="BA20">
        <v>1</v>
      </c>
      <c r="BB20">
        <v>26</v>
      </c>
      <c r="BC20" t="s">
        <v>42</v>
      </c>
      <c r="BD20" t="s">
        <v>39</v>
      </c>
      <c r="BE20" t="s">
        <v>82</v>
      </c>
      <c r="BF20" t="s">
        <v>83</v>
      </c>
      <c r="BG20">
        <v>10</v>
      </c>
      <c r="BH20">
        <v>1</v>
      </c>
      <c r="BI20">
        <v>46</v>
      </c>
      <c r="BJ20" t="s">
        <v>42</v>
      </c>
      <c r="BK20" t="s">
        <v>39</v>
      </c>
      <c r="BL20" t="s">
        <v>96</v>
      </c>
      <c r="BM20" t="s">
        <v>83</v>
      </c>
      <c r="BN20">
        <v>7</v>
      </c>
      <c r="BO20">
        <v>2</v>
      </c>
      <c r="BP20">
        <v>30</v>
      </c>
      <c r="BQ20" t="s">
        <v>41</v>
      </c>
      <c r="BR20" t="s">
        <v>39</v>
      </c>
      <c r="BS20" t="s">
        <v>93</v>
      </c>
      <c r="BT20" t="s">
        <v>83</v>
      </c>
      <c r="BU20">
        <f>SUM(B20,J20,Q20,X20,AE20,AL20,AS20,AZ20,BG20,BN20)</f>
        <v>89</v>
      </c>
      <c r="BV20">
        <f t="shared" si="0"/>
        <v>534</v>
      </c>
      <c r="BW20">
        <f t="shared" si="1"/>
        <v>321</v>
      </c>
      <c r="BX20">
        <f>SUM(C20,K20,R20,Y20,AF20,AM20,AT20,BA20,BH20,BO20)</f>
        <v>10</v>
      </c>
      <c r="BY20">
        <f t="shared" si="2"/>
        <v>32.1</v>
      </c>
      <c r="BZ20">
        <f t="shared" si="3"/>
        <v>3.606741573033708</v>
      </c>
      <c r="CA20">
        <f t="shared" si="4"/>
        <v>53.4</v>
      </c>
      <c r="CC20">
        <v>0</v>
      </c>
    </row>
    <row r="21" spans="1:81" x14ac:dyDescent="0.25">
      <c r="A21" t="s">
        <v>58</v>
      </c>
      <c r="B21">
        <v>7</v>
      </c>
      <c r="C21">
        <v>0</v>
      </c>
      <c r="D21">
        <v>45</v>
      </c>
      <c r="E21">
        <f t="shared" si="5"/>
        <v>63.666666666666664</v>
      </c>
      <c r="F21" t="s">
        <v>42</v>
      </c>
      <c r="G21" t="s">
        <v>39</v>
      </c>
      <c r="H21" t="s">
        <v>82</v>
      </c>
      <c r="I21" t="s">
        <v>83</v>
      </c>
      <c r="J21">
        <v>5</v>
      </c>
      <c r="K21">
        <v>1</v>
      </c>
      <c r="L21">
        <v>18</v>
      </c>
      <c r="M21" t="s">
        <v>41</v>
      </c>
      <c r="N21" t="s">
        <v>39</v>
      </c>
      <c r="O21" t="s">
        <v>86</v>
      </c>
      <c r="P21" t="s">
        <v>79</v>
      </c>
      <c r="Q21">
        <v>10</v>
      </c>
      <c r="R21">
        <v>1</v>
      </c>
      <c r="S21">
        <v>42</v>
      </c>
      <c r="T21" t="s">
        <v>41</v>
      </c>
      <c r="U21" t="s">
        <v>39</v>
      </c>
      <c r="V21" t="s">
        <v>93</v>
      </c>
      <c r="W21" t="s">
        <v>83</v>
      </c>
      <c r="X21">
        <v>9</v>
      </c>
      <c r="Y21">
        <v>1</v>
      </c>
      <c r="Z21">
        <v>38</v>
      </c>
      <c r="AA21" t="s">
        <v>41</v>
      </c>
      <c r="AB21" t="s">
        <v>39</v>
      </c>
      <c r="AC21" t="s">
        <v>107</v>
      </c>
      <c r="AD21" t="s">
        <v>90</v>
      </c>
      <c r="AE21">
        <v>9</v>
      </c>
      <c r="AF21">
        <v>0</v>
      </c>
      <c r="AG21">
        <v>48</v>
      </c>
      <c r="AH21" t="s">
        <v>41</v>
      </c>
      <c r="AI21" t="s">
        <v>39</v>
      </c>
      <c r="AJ21" t="s">
        <v>78</v>
      </c>
      <c r="AK21" t="s">
        <v>79</v>
      </c>
      <c r="AL21">
        <v>8.1999999999999993</v>
      </c>
      <c r="AM21">
        <v>3</v>
      </c>
      <c r="AN21">
        <v>22</v>
      </c>
      <c r="AO21" t="s">
        <v>41</v>
      </c>
      <c r="AP21" t="s">
        <v>39</v>
      </c>
      <c r="AQ21" t="s">
        <v>108</v>
      </c>
      <c r="AR21" t="s">
        <v>90</v>
      </c>
      <c r="AS21">
        <v>10</v>
      </c>
      <c r="AT21">
        <v>4</v>
      </c>
      <c r="AU21">
        <v>34</v>
      </c>
      <c r="AV21" t="s">
        <v>41</v>
      </c>
      <c r="AW21" t="s">
        <v>39</v>
      </c>
      <c r="AX21" t="s">
        <v>109</v>
      </c>
      <c r="AY21" t="s">
        <v>90</v>
      </c>
      <c r="AZ21">
        <v>5</v>
      </c>
      <c r="BA21">
        <v>0</v>
      </c>
      <c r="BB21">
        <v>19</v>
      </c>
      <c r="BC21" t="s">
        <v>42</v>
      </c>
      <c r="BD21" t="s">
        <v>39</v>
      </c>
      <c r="BE21" t="s">
        <v>82</v>
      </c>
      <c r="BF21" t="s">
        <v>83</v>
      </c>
      <c r="BG21">
        <v>5.3</v>
      </c>
      <c r="BH21">
        <v>0</v>
      </c>
      <c r="BI21">
        <v>37</v>
      </c>
      <c r="BJ21" t="s">
        <v>42</v>
      </c>
      <c r="BK21" t="s">
        <v>39</v>
      </c>
      <c r="BL21" t="s">
        <v>96</v>
      </c>
      <c r="BM21" t="s">
        <v>83</v>
      </c>
      <c r="BN21">
        <v>10</v>
      </c>
      <c r="BO21">
        <v>2</v>
      </c>
      <c r="BP21">
        <v>38</v>
      </c>
      <c r="BQ21" t="s">
        <v>41</v>
      </c>
      <c r="BR21" t="s">
        <v>39</v>
      </c>
      <c r="BS21" t="s">
        <v>93</v>
      </c>
      <c r="BT21" t="s">
        <v>83</v>
      </c>
      <c r="BU21">
        <f>SUM(B21,J21,Q21,X21,AE21,AL21,AS21,AZ21,BG21,BN21)</f>
        <v>78.5</v>
      </c>
      <c r="BV21">
        <f t="shared" si="0"/>
        <v>471</v>
      </c>
      <c r="BW21">
        <f t="shared" si="1"/>
        <v>341</v>
      </c>
      <c r="BX21">
        <f>SUM(C21,K21,R21,Y21,AF21,AM21,AT21,BA21,BH21,BO21)</f>
        <v>12</v>
      </c>
      <c r="BY21">
        <f t="shared" si="2"/>
        <v>28.416666666666668</v>
      </c>
      <c r="BZ21">
        <f t="shared" si="3"/>
        <v>4.3439490445859876</v>
      </c>
      <c r="CA21">
        <f t="shared" si="4"/>
        <v>39.25</v>
      </c>
      <c r="CC21">
        <v>0</v>
      </c>
    </row>
    <row r="22" spans="1:81" x14ac:dyDescent="0.25">
      <c r="A22" t="s">
        <v>59</v>
      </c>
      <c r="B22">
        <v>2</v>
      </c>
      <c r="C22">
        <v>0</v>
      </c>
      <c r="D22">
        <v>7</v>
      </c>
      <c r="E22" s="1">
        <f t="shared" si="5"/>
        <v>11.5</v>
      </c>
      <c r="F22" t="s">
        <v>42</v>
      </c>
      <c r="G22" t="s">
        <v>40</v>
      </c>
      <c r="H22" t="s">
        <v>82</v>
      </c>
      <c r="I22" t="s">
        <v>83</v>
      </c>
      <c r="J22">
        <v>7.2</v>
      </c>
      <c r="K22">
        <v>1</v>
      </c>
      <c r="L22">
        <v>36</v>
      </c>
      <c r="M22" t="s">
        <v>41</v>
      </c>
      <c r="N22" t="s">
        <v>40</v>
      </c>
      <c r="O22" t="s">
        <v>86</v>
      </c>
      <c r="P22" t="s">
        <v>79</v>
      </c>
      <c r="Q22">
        <v>7</v>
      </c>
      <c r="R22">
        <v>3</v>
      </c>
      <c r="S22">
        <v>27</v>
      </c>
      <c r="T22" t="s">
        <v>41</v>
      </c>
      <c r="U22" t="s">
        <v>40</v>
      </c>
      <c r="V22" t="s">
        <v>93</v>
      </c>
      <c r="W22" t="s">
        <v>83</v>
      </c>
      <c r="X22">
        <v>8.1999999999999993</v>
      </c>
      <c r="Y22">
        <v>3</v>
      </c>
      <c r="Z22">
        <v>35</v>
      </c>
      <c r="AA22" t="s">
        <v>41</v>
      </c>
      <c r="AB22" t="s">
        <v>40</v>
      </c>
      <c r="AC22" t="s">
        <v>107</v>
      </c>
      <c r="AD22" t="s">
        <v>90</v>
      </c>
      <c r="AE22">
        <v>7</v>
      </c>
      <c r="AF22">
        <v>5</v>
      </c>
      <c r="AG22">
        <v>33</v>
      </c>
      <c r="AH22" t="s">
        <v>41</v>
      </c>
      <c r="AI22" t="s">
        <v>40</v>
      </c>
      <c r="AJ22" t="s">
        <v>78</v>
      </c>
      <c r="AK22" t="s">
        <v>79</v>
      </c>
      <c r="AL22">
        <v>6</v>
      </c>
      <c r="AM22">
        <v>1</v>
      </c>
      <c r="AN22">
        <v>11</v>
      </c>
      <c r="AO22" t="s">
        <v>41</v>
      </c>
      <c r="AP22" t="s">
        <v>40</v>
      </c>
      <c r="AQ22" t="s">
        <v>108</v>
      </c>
      <c r="AR22" t="s">
        <v>90</v>
      </c>
      <c r="AS22">
        <v>9</v>
      </c>
      <c r="AT22">
        <v>1</v>
      </c>
      <c r="AU22">
        <v>32</v>
      </c>
      <c r="AV22" t="s">
        <v>41</v>
      </c>
      <c r="AW22" t="s">
        <v>40</v>
      </c>
      <c r="AX22" t="s">
        <v>109</v>
      </c>
      <c r="AY22" t="s">
        <v>90</v>
      </c>
      <c r="AZ22">
        <v>6</v>
      </c>
      <c r="BA22">
        <v>1</v>
      </c>
      <c r="BB22">
        <v>29</v>
      </c>
      <c r="BC22" t="s">
        <v>42</v>
      </c>
      <c r="BD22" t="s">
        <v>40</v>
      </c>
      <c r="BE22" t="s">
        <v>82</v>
      </c>
      <c r="BF22" t="s">
        <v>83</v>
      </c>
      <c r="BG22">
        <v>10</v>
      </c>
      <c r="BH22">
        <v>1</v>
      </c>
      <c r="BI22">
        <v>49</v>
      </c>
      <c r="BJ22" t="s">
        <v>42</v>
      </c>
      <c r="BK22" t="s">
        <v>40</v>
      </c>
      <c r="BL22" t="s">
        <v>96</v>
      </c>
      <c r="BM22" t="s">
        <v>83</v>
      </c>
      <c r="BN22">
        <v>5</v>
      </c>
      <c r="BO22">
        <v>1</v>
      </c>
      <c r="BP22">
        <v>19</v>
      </c>
      <c r="BQ22" t="s">
        <v>41</v>
      </c>
      <c r="BR22" t="s">
        <v>40</v>
      </c>
      <c r="BS22" t="s">
        <v>93</v>
      </c>
      <c r="BT22" t="s">
        <v>83</v>
      </c>
      <c r="BU22">
        <f>SUM(B22,J22,Q22,X22,AE22,AL22,AS22,AZ22,BG22,BN22)</f>
        <v>67.400000000000006</v>
      </c>
      <c r="BV22">
        <f t="shared" si="0"/>
        <v>404.40000000000003</v>
      </c>
      <c r="BW22">
        <f t="shared" si="1"/>
        <v>278</v>
      </c>
      <c r="BX22">
        <f>SUM(C22,K22,R22,Y22,AF22,AM22,AT22,BA22,BH22,BO22)</f>
        <v>17</v>
      </c>
      <c r="BY22">
        <f t="shared" si="2"/>
        <v>16.352941176470587</v>
      </c>
      <c r="BZ22">
        <f t="shared" si="3"/>
        <v>4.1246290801186944</v>
      </c>
      <c r="CA22">
        <f t="shared" si="4"/>
        <v>23.788235294117648</v>
      </c>
      <c r="CC22">
        <v>0</v>
      </c>
    </row>
    <row r="23" spans="1:81" x14ac:dyDescent="0.25">
      <c r="A23" t="s">
        <v>60</v>
      </c>
      <c r="B23">
        <v>6</v>
      </c>
      <c r="C23">
        <v>3</v>
      </c>
      <c r="D23">
        <v>27</v>
      </c>
      <c r="E23">
        <f t="shared" si="5"/>
        <v>15.461538461538462</v>
      </c>
      <c r="F23" t="s">
        <v>42</v>
      </c>
      <c r="G23" t="s">
        <v>40</v>
      </c>
      <c r="H23" t="s">
        <v>86</v>
      </c>
      <c r="I23" t="s">
        <v>90</v>
      </c>
      <c r="J23">
        <v>4</v>
      </c>
      <c r="K23">
        <v>1</v>
      </c>
      <c r="L23">
        <v>29</v>
      </c>
      <c r="M23" t="s">
        <v>42</v>
      </c>
      <c r="N23" t="s">
        <v>40</v>
      </c>
      <c r="O23" t="s">
        <v>78</v>
      </c>
      <c r="P23" t="s">
        <v>90</v>
      </c>
      <c r="Q23">
        <v>8.4</v>
      </c>
      <c r="R23">
        <v>4</v>
      </c>
      <c r="S23">
        <v>57</v>
      </c>
      <c r="T23" t="s">
        <v>42</v>
      </c>
      <c r="U23" t="s">
        <v>40</v>
      </c>
      <c r="V23" t="s">
        <v>89</v>
      </c>
      <c r="W23" t="s">
        <v>83</v>
      </c>
      <c r="X23">
        <v>9</v>
      </c>
      <c r="Y23">
        <v>3</v>
      </c>
      <c r="Z23">
        <v>43</v>
      </c>
      <c r="AA23" t="s">
        <v>41</v>
      </c>
      <c r="AB23" t="s">
        <v>40</v>
      </c>
      <c r="AC23" t="s">
        <v>82</v>
      </c>
      <c r="AD23" t="s">
        <v>79</v>
      </c>
      <c r="AE23">
        <v>10</v>
      </c>
      <c r="AF23">
        <v>2</v>
      </c>
      <c r="AG23">
        <v>45</v>
      </c>
      <c r="AH23" t="s">
        <v>42</v>
      </c>
      <c r="AI23" t="s">
        <v>40</v>
      </c>
      <c r="AJ23" t="s">
        <v>107</v>
      </c>
      <c r="AK23" t="s">
        <v>83</v>
      </c>
      <c r="AL23">
        <v>10</v>
      </c>
      <c r="AM23">
        <v>3</v>
      </c>
      <c r="AN23">
        <v>49</v>
      </c>
      <c r="AO23" t="s">
        <v>41</v>
      </c>
      <c r="AP23" t="s">
        <v>40</v>
      </c>
      <c r="AQ23" t="s">
        <v>86</v>
      </c>
      <c r="AR23" t="s">
        <v>83</v>
      </c>
      <c r="AS23">
        <v>8.1</v>
      </c>
      <c r="AT23">
        <v>6</v>
      </c>
      <c r="AU23">
        <v>40</v>
      </c>
      <c r="AV23" t="s">
        <v>41</v>
      </c>
      <c r="AW23" t="s">
        <v>40</v>
      </c>
      <c r="AX23" t="s">
        <v>107</v>
      </c>
      <c r="AY23" t="s">
        <v>90</v>
      </c>
      <c r="AZ23">
        <v>10</v>
      </c>
      <c r="BA23">
        <v>0</v>
      </c>
      <c r="BB23">
        <v>51</v>
      </c>
      <c r="BC23" t="s">
        <v>41</v>
      </c>
      <c r="BD23" t="s">
        <v>40</v>
      </c>
      <c r="BE23" t="s">
        <v>106</v>
      </c>
      <c r="BF23" t="s">
        <v>79</v>
      </c>
      <c r="BG23">
        <v>7.2</v>
      </c>
      <c r="BH23">
        <v>3</v>
      </c>
      <c r="BI23">
        <v>35</v>
      </c>
      <c r="BJ23" t="s">
        <v>41</v>
      </c>
      <c r="BK23" t="s">
        <v>40</v>
      </c>
      <c r="BL23" t="s">
        <v>114</v>
      </c>
      <c r="BM23" t="s">
        <v>83</v>
      </c>
      <c r="BN23">
        <v>10</v>
      </c>
      <c r="BO23">
        <v>2</v>
      </c>
      <c r="BP23">
        <v>64</v>
      </c>
      <c r="BQ23" t="s">
        <v>42</v>
      </c>
      <c r="BR23" t="s">
        <v>40</v>
      </c>
      <c r="BS23" t="s">
        <v>89</v>
      </c>
      <c r="BT23" t="s">
        <v>83</v>
      </c>
      <c r="BU23">
        <f>SUM(B23,J23,Q23,X23,AE23,AL23,AS23,AZ23,BG23,BN23)</f>
        <v>82.7</v>
      </c>
      <c r="BV23">
        <f t="shared" si="0"/>
        <v>496.20000000000005</v>
      </c>
      <c r="BW23">
        <f t="shared" si="1"/>
        <v>440</v>
      </c>
      <c r="BX23">
        <f>SUM(C23,K23,R23,Y23,AF23,AM23,AT23,BA23,BH23,BO23)</f>
        <v>27</v>
      </c>
      <c r="BY23">
        <f t="shared" si="2"/>
        <v>16.296296296296298</v>
      </c>
      <c r="BZ23">
        <f t="shared" si="3"/>
        <v>5.3204353083434102</v>
      </c>
      <c r="CA23">
        <f t="shared" si="4"/>
        <v>18.37777777777778</v>
      </c>
      <c r="CC23">
        <v>0</v>
      </c>
    </row>
    <row r="24" spans="1:81" x14ac:dyDescent="0.25">
      <c r="A24" t="s">
        <v>61</v>
      </c>
      <c r="B24">
        <v>4</v>
      </c>
      <c r="C24">
        <v>0</v>
      </c>
      <c r="D24">
        <v>8</v>
      </c>
      <c r="E24">
        <f t="shared" si="5"/>
        <v>33.200000000000003</v>
      </c>
      <c r="F24" t="s">
        <v>42</v>
      </c>
      <c r="G24" t="s">
        <v>39</v>
      </c>
      <c r="H24" t="s">
        <v>86</v>
      </c>
      <c r="I24" t="s">
        <v>90</v>
      </c>
      <c r="J24">
        <v>5</v>
      </c>
      <c r="K24">
        <v>0</v>
      </c>
      <c r="L24">
        <v>27</v>
      </c>
      <c r="M24" t="s">
        <v>42</v>
      </c>
      <c r="N24" t="s">
        <v>39</v>
      </c>
      <c r="O24" t="s">
        <v>78</v>
      </c>
      <c r="P24" t="s">
        <v>90</v>
      </c>
      <c r="Q24">
        <v>6</v>
      </c>
      <c r="R24">
        <v>1</v>
      </c>
      <c r="S24">
        <v>37</v>
      </c>
      <c r="T24" t="s">
        <v>42</v>
      </c>
      <c r="U24" t="s">
        <v>39</v>
      </c>
      <c r="V24" t="s">
        <v>89</v>
      </c>
      <c r="W24" t="s">
        <v>83</v>
      </c>
      <c r="X24">
        <v>8.3000000000000007</v>
      </c>
      <c r="Y24">
        <v>2</v>
      </c>
      <c r="Z24">
        <v>45</v>
      </c>
      <c r="AA24" t="s">
        <v>41</v>
      </c>
      <c r="AB24" t="s">
        <v>39</v>
      </c>
      <c r="AC24" t="s">
        <v>82</v>
      </c>
      <c r="AD24" t="s">
        <v>79</v>
      </c>
      <c r="AE24">
        <v>10</v>
      </c>
      <c r="AF24">
        <v>2</v>
      </c>
      <c r="AG24">
        <v>49</v>
      </c>
      <c r="AH24" t="s">
        <v>42</v>
      </c>
      <c r="AI24" t="s">
        <v>39</v>
      </c>
      <c r="AJ24" t="s">
        <v>107</v>
      </c>
      <c r="AK24" t="s">
        <v>83</v>
      </c>
      <c r="AL24">
        <v>10</v>
      </c>
      <c r="AM24">
        <v>1</v>
      </c>
      <c r="AN24">
        <v>17</v>
      </c>
      <c r="AO24" t="s">
        <v>41</v>
      </c>
      <c r="AP24" t="s">
        <v>39</v>
      </c>
      <c r="AQ24" t="s">
        <v>86</v>
      </c>
      <c r="AR24" t="s">
        <v>83</v>
      </c>
      <c r="AS24">
        <v>4</v>
      </c>
      <c r="AT24">
        <v>0</v>
      </c>
      <c r="AU24">
        <v>7</v>
      </c>
      <c r="AV24" t="s">
        <v>41</v>
      </c>
      <c r="AW24" t="s">
        <v>39</v>
      </c>
      <c r="AX24" t="s">
        <v>107</v>
      </c>
      <c r="AY24" t="s">
        <v>90</v>
      </c>
      <c r="AZ24">
        <v>10</v>
      </c>
      <c r="BA24">
        <v>0</v>
      </c>
      <c r="BB24">
        <v>50</v>
      </c>
      <c r="BC24" t="s">
        <v>41</v>
      </c>
      <c r="BD24" t="s">
        <v>39</v>
      </c>
      <c r="BE24" t="s">
        <v>106</v>
      </c>
      <c r="BF24" t="s">
        <v>79</v>
      </c>
      <c r="BG24">
        <v>9</v>
      </c>
      <c r="BH24">
        <v>2</v>
      </c>
      <c r="BI24">
        <v>17</v>
      </c>
      <c r="BJ24" t="s">
        <v>41</v>
      </c>
      <c r="BK24" t="s">
        <v>39</v>
      </c>
      <c r="BL24" t="s">
        <v>114</v>
      </c>
      <c r="BM24" t="s">
        <v>83</v>
      </c>
      <c r="BN24">
        <v>10</v>
      </c>
      <c r="BO24">
        <v>1</v>
      </c>
      <c r="BP24">
        <v>38</v>
      </c>
      <c r="BQ24" t="s">
        <v>42</v>
      </c>
      <c r="BR24" t="s">
        <v>39</v>
      </c>
      <c r="BS24" t="s">
        <v>89</v>
      </c>
      <c r="BT24" t="s">
        <v>83</v>
      </c>
      <c r="BU24">
        <f>SUM(B24,J24,Q24,X24,AE24,AL24,AS24,AZ24,BG24,BN24)</f>
        <v>76.3</v>
      </c>
      <c r="BV24">
        <f t="shared" si="0"/>
        <v>457.79999999999995</v>
      </c>
      <c r="BW24">
        <f t="shared" si="1"/>
        <v>295</v>
      </c>
      <c r="BX24">
        <f>SUM(C24,K24,R24,Y24,AF24,AM24,AT24,BA24,BH24,BO24)</f>
        <v>9</v>
      </c>
      <c r="BY24">
        <f t="shared" si="2"/>
        <v>32.777777777777779</v>
      </c>
      <c r="BZ24">
        <f t="shared" si="3"/>
        <v>3.8663171690694629</v>
      </c>
      <c r="CA24">
        <f t="shared" si="4"/>
        <v>50.86666666666666</v>
      </c>
      <c r="CC24">
        <v>0</v>
      </c>
    </row>
    <row r="25" spans="1:81" x14ac:dyDescent="0.25">
      <c r="A25" t="s">
        <v>62</v>
      </c>
      <c r="B25">
        <v>7</v>
      </c>
      <c r="C25">
        <v>1</v>
      </c>
      <c r="D25">
        <v>33</v>
      </c>
      <c r="E25">
        <f t="shared" si="5"/>
        <v>70</v>
      </c>
      <c r="F25" t="s">
        <v>42</v>
      </c>
      <c r="G25" t="s">
        <v>39</v>
      </c>
      <c r="H25" t="s">
        <v>86</v>
      </c>
      <c r="I25" t="s">
        <v>90</v>
      </c>
      <c r="J25">
        <v>4</v>
      </c>
      <c r="K25">
        <v>0</v>
      </c>
      <c r="L25">
        <v>29</v>
      </c>
      <c r="M25" t="s">
        <v>42</v>
      </c>
      <c r="N25" t="s">
        <v>39</v>
      </c>
      <c r="O25" t="s">
        <v>78</v>
      </c>
      <c r="P25" t="s">
        <v>90</v>
      </c>
      <c r="Q25">
        <v>4</v>
      </c>
      <c r="R25">
        <v>0</v>
      </c>
      <c r="S25">
        <v>22</v>
      </c>
      <c r="T25" t="s">
        <v>42</v>
      </c>
      <c r="U25" t="s">
        <v>39</v>
      </c>
      <c r="V25" t="s">
        <v>89</v>
      </c>
      <c r="W25" t="s">
        <v>83</v>
      </c>
      <c r="X25">
        <v>8</v>
      </c>
      <c r="Y25">
        <v>1</v>
      </c>
      <c r="Z25">
        <v>48</v>
      </c>
      <c r="AA25" t="s">
        <v>41</v>
      </c>
      <c r="AB25" t="s">
        <v>39</v>
      </c>
      <c r="AC25" t="s">
        <v>82</v>
      </c>
      <c r="AD25" t="s">
        <v>79</v>
      </c>
      <c r="AE25">
        <v>7</v>
      </c>
      <c r="AF25">
        <v>1</v>
      </c>
      <c r="AG25">
        <v>78</v>
      </c>
      <c r="AH25" t="s">
        <v>42</v>
      </c>
      <c r="AI25" t="s">
        <v>39</v>
      </c>
      <c r="AJ25" t="s">
        <v>107</v>
      </c>
      <c r="AK25" t="s">
        <v>83</v>
      </c>
      <c r="AL25">
        <v>10</v>
      </c>
      <c r="AM25">
        <v>1</v>
      </c>
      <c r="AN25">
        <v>36</v>
      </c>
      <c r="AO25" t="s">
        <v>41</v>
      </c>
      <c r="AP25" t="s">
        <v>39</v>
      </c>
      <c r="AQ25" t="s">
        <v>86</v>
      </c>
      <c r="AR25" t="s">
        <v>83</v>
      </c>
      <c r="AS25">
        <v>2</v>
      </c>
      <c r="AT25">
        <v>0</v>
      </c>
      <c r="AU25">
        <v>19</v>
      </c>
      <c r="AV25" t="s">
        <v>41</v>
      </c>
      <c r="AW25" t="s">
        <v>39</v>
      </c>
      <c r="AX25" t="s">
        <v>107</v>
      </c>
      <c r="AY25" t="s">
        <v>90</v>
      </c>
      <c r="AZ25">
        <v>10</v>
      </c>
      <c r="BA25">
        <v>4</v>
      </c>
      <c r="BB25">
        <v>53</v>
      </c>
      <c r="BC25" t="s">
        <v>41</v>
      </c>
      <c r="BD25" t="s">
        <v>39</v>
      </c>
      <c r="BE25" t="s">
        <v>106</v>
      </c>
      <c r="BF25" t="s">
        <v>79</v>
      </c>
      <c r="BG25">
        <v>10</v>
      </c>
      <c r="BH25">
        <v>3</v>
      </c>
      <c r="BI25">
        <v>27</v>
      </c>
      <c r="BJ25" t="s">
        <v>41</v>
      </c>
      <c r="BK25" t="s">
        <v>39</v>
      </c>
      <c r="BL25" t="s">
        <v>114</v>
      </c>
      <c r="BM25" t="s">
        <v>83</v>
      </c>
      <c r="BN25">
        <v>10</v>
      </c>
      <c r="BO25">
        <v>2</v>
      </c>
      <c r="BP25">
        <v>39</v>
      </c>
      <c r="BQ25" t="s">
        <v>42</v>
      </c>
      <c r="BR25" t="s">
        <v>39</v>
      </c>
      <c r="BS25" t="s">
        <v>89</v>
      </c>
      <c r="BT25" t="s">
        <v>83</v>
      </c>
      <c r="BU25">
        <f>SUM(B25,J25,Q25,X25,AE25,AL25,AS25,AZ25,BG25,BN25)</f>
        <v>72</v>
      </c>
      <c r="BV25">
        <f t="shared" si="0"/>
        <v>432</v>
      </c>
      <c r="BW25">
        <f t="shared" si="1"/>
        <v>384</v>
      </c>
      <c r="BX25">
        <f>SUM(C25,K25,R25,Y25,AF25,AM25,AT25,BA25,BH25,BO25)</f>
        <v>13</v>
      </c>
      <c r="BY25">
        <f t="shared" si="2"/>
        <v>29.53846153846154</v>
      </c>
      <c r="BZ25">
        <f t="shared" si="3"/>
        <v>5.333333333333333</v>
      </c>
      <c r="CA25">
        <f t="shared" si="4"/>
        <v>33.230769230769234</v>
      </c>
      <c r="CC25">
        <v>0</v>
      </c>
    </row>
    <row r="26" spans="1:81" x14ac:dyDescent="0.25">
      <c r="A26" t="s">
        <v>63</v>
      </c>
      <c r="B26">
        <v>3</v>
      </c>
      <c r="C26">
        <v>0</v>
      </c>
      <c r="D26">
        <v>14</v>
      </c>
      <c r="E26">
        <f t="shared" si="5"/>
        <v>165</v>
      </c>
      <c r="F26" t="s">
        <v>42</v>
      </c>
      <c r="G26" t="s">
        <v>39</v>
      </c>
      <c r="H26" t="s">
        <v>86</v>
      </c>
      <c r="I26" t="s">
        <v>90</v>
      </c>
      <c r="J26">
        <v>5</v>
      </c>
      <c r="K26">
        <v>1</v>
      </c>
      <c r="L26">
        <v>22</v>
      </c>
      <c r="M26" t="s">
        <v>42</v>
      </c>
      <c r="N26" t="s">
        <v>39</v>
      </c>
      <c r="O26" t="s">
        <v>78</v>
      </c>
      <c r="P26" t="s">
        <v>90</v>
      </c>
      <c r="Q26">
        <v>9</v>
      </c>
      <c r="R26">
        <v>0</v>
      </c>
      <c r="S26">
        <v>37</v>
      </c>
      <c r="T26" t="s">
        <v>42</v>
      </c>
      <c r="U26" t="s">
        <v>39</v>
      </c>
      <c r="V26" t="s">
        <v>89</v>
      </c>
      <c r="W26" t="s">
        <v>83</v>
      </c>
      <c r="X26">
        <v>8</v>
      </c>
      <c r="Y26">
        <v>0</v>
      </c>
      <c r="Z26">
        <v>45</v>
      </c>
      <c r="AA26" t="s">
        <v>41</v>
      </c>
      <c r="AB26" t="s">
        <v>39</v>
      </c>
      <c r="AC26" t="s">
        <v>82</v>
      </c>
      <c r="AD26" t="s">
        <v>79</v>
      </c>
      <c r="AE26">
        <v>10</v>
      </c>
      <c r="AF26">
        <v>0</v>
      </c>
      <c r="AG26">
        <v>47</v>
      </c>
      <c r="AH26" t="s">
        <v>42</v>
      </c>
      <c r="AI26" t="s">
        <v>39</v>
      </c>
      <c r="AJ26" t="s">
        <v>107</v>
      </c>
      <c r="AK26" t="s">
        <v>83</v>
      </c>
      <c r="AL26">
        <v>10</v>
      </c>
      <c r="AM26">
        <v>2</v>
      </c>
      <c r="AN26">
        <v>33</v>
      </c>
      <c r="AO26" t="s">
        <v>41</v>
      </c>
      <c r="AP26" t="s">
        <v>39</v>
      </c>
      <c r="AQ26" t="s">
        <v>86</v>
      </c>
      <c r="AR26" t="s">
        <v>83</v>
      </c>
      <c r="AS26">
        <v>7</v>
      </c>
      <c r="AT26">
        <v>2</v>
      </c>
      <c r="AU26">
        <v>23</v>
      </c>
      <c r="AV26" t="s">
        <v>41</v>
      </c>
      <c r="AW26" t="s">
        <v>39</v>
      </c>
      <c r="AX26" t="s">
        <v>107</v>
      </c>
      <c r="AY26" t="s">
        <v>90</v>
      </c>
      <c r="AZ26">
        <v>10</v>
      </c>
      <c r="BA26">
        <v>1</v>
      </c>
      <c r="BB26">
        <v>34</v>
      </c>
      <c r="BC26" t="s">
        <v>41</v>
      </c>
      <c r="BD26" t="s">
        <v>39</v>
      </c>
      <c r="BE26" t="s">
        <v>106</v>
      </c>
      <c r="BF26" t="s">
        <v>79</v>
      </c>
      <c r="BG26">
        <v>7</v>
      </c>
      <c r="BH26">
        <v>2</v>
      </c>
      <c r="BI26">
        <v>23</v>
      </c>
      <c r="BJ26" t="s">
        <v>41</v>
      </c>
      <c r="BK26" t="s">
        <v>39</v>
      </c>
      <c r="BL26" t="s">
        <v>114</v>
      </c>
      <c r="BM26" t="s">
        <v>83</v>
      </c>
      <c r="BN26">
        <v>10</v>
      </c>
      <c r="BO26">
        <v>0</v>
      </c>
      <c r="BP26">
        <v>39</v>
      </c>
      <c r="BQ26" t="s">
        <v>42</v>
      </c>
      <c r="BR26" t="s">
        <v>39</v>
      </c>
      <c r="BS26" t="s">
        <v>89</v>
      </c>
      <c r="BT26" t="s">
        <v>83</v>
      </c>
      <c r="BU26">
        <f>SUM(B26,J26,Q26,X26,AE26,AL26,AS26,AZ26,BG26,BN26)</f>
        <v>79</v>
      </c>
      <c r="BV26">
        <f t="shared" si="0"/>
        <v>474</v>
      </c>
      <c r="BW26">
        <f t="shared" si="1"/>
        <v>317</v>
      </c>
      <c r="BX26">
        <f>SUM(C26,K26,R26,Y26,AF26,AM26,AT26,BA26,BH26,BO26)</f>
        <v>8</v>
      </c>
      <c r="BY26">
        <f t="shared" si="2"/>
        <v>39.625</v>
      </c>
      <c r="BZ26">
        <f t="shared" si="3"/>
        <v>4.0126582278481013</v>
      </c>
      <c r="CA26">
        <f t="shared" si="4"/>
        <v>59.25</v>
      </c>
      <c r="CC26">
        <v>0</v>
      </c>
    </row>
    <row r="27" spans="1:81" x14ac:dyDescent="0.25">
      <c r="A27" t="s">
        <v>64</v>
      </c>
      <c r="B27">
        <v>8.5</v>
      </c>
      <c r="C27">
        <v>6</v>
      </c>
      <c r="D27">
        <v>49</v>
      </c>
      <c r="E27">
        <f t="shared" si="5"/>
        <v>16.76923076923077</v>
      </c>
      <c r="F27" t="s">
        <v>41</v>
      </c>
      <c r="G27" t="s">
        <v>40</v>
      </c>
      <c r="H27" t="s">
        <v>109</v>
      </c>
      <c r="I27" t="s">
        <v>79</v>
      </c>
      <c r="J27">
        <v>7</v>
      </c>
      <c r="K27">
        <v>2</v>
      </c>
      <c r="L27">
        <v>33</v>
      </c>
      <c r="M27" t="s">
        <v>42</v>
      </c>
      <c r="N27" t="s">
        <v>40</v>
      </c>
      <c r="O27" t="s">
        <v>82</v>
      </c>
      <c r="P27" t="s">
        <v>83</v>
      </c>
      <c r="Q27">
        <v>9</v>
      </c>
      <c r="R27">
        <v>0</v>
      </c>
      <c r="S27">
        <v>55</v>
      </c>
      <c r="T27" t="s">
        <v>41</v>
      </c>
      <c r="U27" t="s">
        <v>40</v>
      </c>
      <c r="V27" t="s">
        <v>96</v>
      </c>
      <c r="W27" t="s">
        <v>90</v>
      </c>
      <c r="X27">
        <v>8</v>
      </c>
      <c r="Y27">
        <v>4</v>
      </c>
      <c r="Z27">
        <v>28</v>
      </c>
      <c r="AA27" t="s">
        <v>42</v>
      </c>
      <c r="AB27" t="s">
        <v>40</v>
      </c>
      <c r="AC27" t="s">
        <v>93</v>
      </c>
      <c r="AD27" t="s">
        <v>83</v>
      </c>
      <c r="AE27">
        <v>10</v>
      </c>
      <c r="AF27">
        <v>1</v>
      </c>
      <c r="AG27">
        <v>53</v>
      </c>
      <c r="AH27" t="s">
        <v>55</v>
      </c>
      <c r="AI27" t="s">
        <v>40</v>
      </c>
      <c r="AJ27" t="s">
        <v>86</v>
      </c>
      <c r="AK27" t="s">
        <v>90</v>
      </c>
      <c r="AL27">
        <v>10</v>
      </c>
      <c r="AM27">
        <v>1</v>
      </c>
      <c r="AN27">
        <v>69</v>
      </c>
      <c r="AO27" t="s">
        <v>42</v>
      </c>
      <c r="AP27" t="s">
        <v>40</v>
      </c>
      <c r="AQ27" t="s">
        <v>107</v>
      </c>
      <c r="AR27" t="s">
        <v>83</v>
      </c>
      <c r="AS27">
        <v>9</v>
      </c>
      <c r="AT27">
        <v>2</v>
      </c>
      <c r="AU27">
        <v>47</v>
      </c>
      <c r="AV27" t="s">
        <v>41</v>
      </c>
      <c r="AW27" t="s">
        <v>40</v>
      </c>
      <c r="AX27" t="s">
        <v>106</v>
      </c>
      <c r="AY27" t="s">
        <v>79</v>
      </c>
      <c r="AZ27">
        <v>7</v>
      </c>
      <c r="BA27">
        <v>2</v>
      </c>
      <c r="BB27">
        <v>42</v>
      </c>
      <c r="BC27" t="s">
        <v>41</v>
      </c>
      <c r="BD27" t="s">
        <v>40</v>
      </c>
      <c r="BE27" t="s">
        <v>103</v>
      </c>
      <c r="BF27" t="s">
        <v>83</v>
      </c>
      <c r="BG27">
        <v>10</v>
      </c>
      <c r="BH27">
        <v>1</v>
      </c>
      <c r="BI27">
        <v>75</v>
      </c>
      <c r="BJ27" t="s">
        <v>41</v>
      </c>
      <c r="BK27" t="s">
        <v>40</v>
      </c>
      <c r="BL27" t="s">
        <v>89</v>
      </c>
      <c r="BM27" t="s">
        <v>79</v>
      </c>
      <c r="BN27">
        <v>10</v>
      </c>
      <c r="BO27">
        <v>5</v>
      </c>
      <c r="BP27">
        <v>44</v>
      </c>
      <c r="BQ27" t="s">
        <v>42</v>
      </c>
      <c r="BR27" t="s">
        <v>40</v>
      </c>
      <c r="BS27" t="s">
        <v>78</v>
      </c>
      <c r="BT27" t="s">
        <v>90</v>
      </c>
      <c r="BU27">
        <f>SUM(B27,J27,Q27,X27,AE27,AL27,AS27,AZ27,BG27,BN27)</f>
        <v>88.5</v>
      </c>
      <c r="BV27">
        <f t="shared" si="0"/>
        <v>531</v>
      </c>
      <c r="BW27">
        <f t="shared" si="1"/>
        <v>495</v>
      </c>
      <c r="BX27">
        <f>SUM(C27,K27,R27,Y27,AF27,AM27,AT27,BA27,BH27,BO27)</f>
        <v>24</v>
      </c>
      <c r="BY27">
        <f t="shared" si="2"/>
        <v>20.625</v>
      </c>
      <c r="BZ27">
        <f t="shared" si="3"/>
        <v>5.593220338983051</v>
      </c>
      <c r="CA27">
        <f t="shared" si="4"/>
        <v>22.125</v>
      </c>
      <c r="CC27">
        <v>0</v>
      </c>
    </row>
    <row r="28" spans="1:81" x14ac:dyDescent="0.25">
      <c r="A28" t="s">
        <v>65</v>
      </c>
      <c r="B28">
        <v>9</v>
      </c>
      <c r="C28">
        <v>1</v>
      </c>
      <c r="D28">
        <v>60</v>
      </c>
      <c r="E28">
        <f t="shared" si="5"/>
        <v>45.8</v>
      </c>
      <c r="F28" t="s">
        <v>41</v>
      </c>
      <c r="G28" t="s">
        <v>39</v>
      </c>
      <c r="H28" t="s">
        <v>109</v>
      </c>
      <c r="I28" t="s">
        <v>79</v>
      </c>
      <c r="J28">
        <v>9.3000000000000007</v>
      </c>
      <c r="K28">
        <v>0</v>
      </c>
      <c r="L28">
        <v>46</v>
      </c>
      <c r="M28" t="s">
        <v>42</v>
      </c>
      <c r="N28" t="s">
        <v>39</v>
      </c>
      <c r="O28" t="s">
        <v>82</v>
      </c>
      <c r="P28" t="s">
        <v>83</v>
      </c>
      <c r="Q28">
        <v>10</v>
      </c>
      <c r="R28">
        <v>3</v>
      </c>
      <c r="S28">
        <v>64</v>
      </c>
      <c r="T28" t="s">
        <v>41</v>
      </c>
      <c r="U28" t="s">
        <v>39</v>
      </c>
      <c r="V28" t="s">
        <v>96</v>
      </c>
      <c r="W28" t="s">
        <v>90</v>
      </c>
      <c r="X28">
        <v>7</v>
      </c>
      <c r="Y28">
        <v>1</v>
      </c>
      <c r="Z28">
        <v>23</v>
      </c>
      <c r="AA28" t="s">
        <v>42</v>
      </c>
      <c r="AB28" t="s">
        <v>39</v>
      </c>
      <c r="AC28" t="s">
        <v>93</v>
      </c>
      <c r="AD28" t="s">
        <v>83</v>
      </c>
      <c r="AE28">
        <v>10</v>
      </c>
      <c r="AF28">
        <v>0</v>
      </c>
      <c r="AG28">
        <v>36</v>
      </c>
      <c r="AH28" t="s">
        <v>55</v>
      </c>
      <c r="AI28" t="s">
        <v>39</v>
      </c>
      <c r="AJ28" t="s">
        <v>86</v>
      </c>
      <c r="AK28" t="s">
        <v>90</v>
      </c>
      <c r="AL28">
        <v>10</v>
      </c>
      <c r="AM28">
        <v>1</v>
      </c>
      <c r="AN28">
        <v>57</v>
      </c>
      <c r="AO28" t="s">
        <v>42</v>
      </c>
      <c r="AP28" t="s">
        <v>39</v>
      </c>
      <c r="AQ28" t="s">
        <v>107</v>
      </c>
      <c r="AR28" t="s">
        <v>83</v>
      </c>
      <c r="AS28">
        <v>10</v>
      </c>
      <c r="AT28">
        <v>3</v>
      </c>
      <c r="AU28">
        <v>53</v>
      </c>
      <c r="AV28" t="s">
        <v>41</v>
      </c>
      <c r="AW28" t="s">
        <v>39</v>
      </c>
      <c r="AX28" t="s">
        <v>106</v>
      </c>
      <c r="AY28" t="s">
        <v>79</v>
      </c>
      <c r="AZ28">
        <v>6</v>
      </c>
      <c r="BA28">
        <v>1</v>
      </c>
      <c r="BB28">
        <v>26</v>
      </c>
      <c r="BC28" t="s">
        <v>41</v>
      </c>
      <c r="BD28" t="s">
        <v>39</v>
      </c>
      <c r="BE28" t="s">
        <v>103</v>
      </c>
      <c r="BF28" t="s">
        <v>83</v>
      </c>
      <c r="BG28">
        <v>10</v>
      </c>
      <c r="BH28">
        <v>2</v>
      </c>
      <c r="BI28">
        <v>40</v>
      </c>
      <c r="BJ28" t="s">
        <v>41</v>
      </c>
      <c r="BK28" t="s">
        <v>39</v>
      </c>
      <c r="BL28" t="s">
        <v>89</v>
      </c>
      <c r="BM28" t="s">
        <v>79</v>
      </c>
      <c r="BN28">
        <v>10</v>
      </c>
      <c r="BO28">
        <v>0</v>
      </c>
      <c r="BP28">
        <v>33</v>
      </c>
      <c r="BQ28" t="s">
        <v>42</v>
      </c>
      <c r="BR28" t="s">
        <v>39</v>
      </c>
      <c r="BS28" t="s">
        <v>78</v>
      </c>
      <c r="BT28" t="s">
        <v>90</v>
      </c>
      <c r="BU28">
        <f>SUM(B28,J28,Q28,X28,AE28,AL28,AS28,AZ28,BG28,BN28)</f>
        <v>91.3</v>
      </c>
      <c r="BV28">
        <f t="shared" si="0"/>
        <v>547.79999999999995</v>
      </c>
      <c r="BW28">
        <f t="shared" si="1"/>
        <v>438</v>
      </c>
      <c r="BX28">
        <f>SUM(C28,K28,R28,Y28,AF28,AM28,AT28,BA28,BH28,BO28)</f>
        <v>12</v>
      </c>
      <c r="BY28">
        <f t="shared" si="2"/>
        <v>36.5</v>
      </c>
      <c r="BZ28">
        <f t="shared" si="3"/>
        <v>4.7973713033953995</v>
      </c>
      <c r="CA28">
        <f t="shared" si="4"/>
        <v>45.65</v>
      </c>
      <c r="CC28">
        <v>0</v>
      </c>
    </row>
    <row r="29" spans="1:81" x14ac:dyDescent="0.25">
      <c r="A29" t="s">
        <v>66</v>
      </c>
      <c r="B29">
        <v>7</v>
      </c>
      <c r="C29">
        <v>0</v>
      </c>
      <c r="D29">
        <v>35</v>
      </c>
      <c r="E29">
        <f t="shared" si="5"/>
        <v>167</v>
      </c>
      <c r="F29" t="s">
        <v>41</v>
      </c>
      <c r="G29" t="s">
        <v>39</v>
      </c>
      <c r="H29" t="s">
        <v>109</v>
      </c>
      <c r="I29" t="s">
        <v>79</v>
      </c>
      <c r="J29">
        <v>7</v>
      </c>
      <c r="K29">
        <v>0</v>
      </c>
      <c r="L29">
        <v>18</v>
      </c>
      <c r="M29" t="s">
        <v>42</v>
      </c>
      <c r="N29" t="s">
        <v>39</v>
      </c>
      <c r="O29" t="s">
        <v>82</v>
      </c>
      <c r="P29" t="s">
        <v>83</v>
      </c>
      <c r="Q29">
        <v>10</v>
      </c>
      <c r="R29">
        <v>1</v>
      </c>
      <c r="S29">
        <v>49</v>
      </c>
      <c r="T29" t="s">
        <v>41</v>
      </c>
      <c r="U29" t="s">
        <v>39</v>
      </c>
      <c r="V29" t="s">
        <v>96</v>
      </c>
      <c r="W29" t="s">
        <v>90</v>
      </c>
      <c r="X29">
        <v>3</v>
      </c>
      <c r="Y29">
        <v>0</v>
      </c>
      <c r="Z29">
        <v>14</v>
      </c>
      <c r="AA29" t="s">
        <v>42</v>
      </c>
      <c r="AB29" t="s">
        <v>39</v>
      </c>
      <c r="AC29" t="s">
        <v>93</v>
      </c>
      <c r="AD29" t="s">
        <v>83</v>
      </c>
      <c r="AE29">
        <v>8</v>
      </c>
      <c r="AF29">
        <v>0</v>
      </c>
      <c r="AG29">
        <v>51</v>
      </c>
      <c r="AH29" t="s">
        <v>55</v>
      </c>
      <c r="AI29" t="s">
        <v>39</v>
      </c>
      <c r="AJ29" t="s">
        <v>86</v>
      </c>
      <c r="AK29" t="s">
        <v>90</v>
      </c>
      <c r="AL29">
        <v>5</v>
      </c>
      <c r="AM29">
        <v>1</v>
      </c>
      <c r="AN29">
        <v>24</v>
      </c>
      <c r="AO29" t="s">
        <v>42</v>
      </c>
      <c r="AP29" t="s">
        <v>39</v>
      </c>
      <c r="AQ29" t="s">
        <v>107</v>
      </c>
      <c r="AR29" t="s">
        <v>83</v>
      </c>
      <c r="AS29">
        <v>8</v>
      </c>
      <c r="AT29" t="s">
        <v>50</v>
      </c>
      <c r="AU29">
        <v>43</v>
      </c>
      <c r="AV29" t="s">
        <v>41</v>
      </c>
      <c r="AW29" t="s">
        <v>39</v>
      </c>
      <c r="AX29" t="s">
        <v>106</v>
      </c>
      <c r="AY29" t="s">
        <v>79</v>
      </c>
      <c r="AZ29">
        <v>10</v>
      </c>
      <c r="BA29">
        <v>2</v>
      </c>
      <c r="BB29">
        <v>35</v>
      </c>
      <c r="BC29" t="s">
        <v>41</v>
      </c>
      <c r="BD29" t="s">
        <v>39</v>
      </c>
      <c r="BE29" t="s">
        <v>103</v>
      </c>
      <c r="BF29" t="s">
        <v>83</v>
      </c>
      <c r="BG29">
        <v>4</v>
      </c>
      <c r="BH29">
        <v>1</v>
      </c>
      <c r="BI29">
        <v>20</v>
      </c>
      <c r="BJ29" t="s">
        <v>41</v>
      </c>
      <c r="BK29" t="s">
        <v>39</v>
      </c>
      <c r="BL29" t="s">
        <v>89</v>
      </c>
      <c r="BM29" t="s">
        <v>79</v>
      </c>
      <c r="BN29">
        <v>10</v>
      </c>
      <c r="BO29">
        <v>2</v>
      </c>
      <c r="BP29">
        <v>38</v>
      </c>
      <c r="BQ29" t="s">
        <v>42</v>
      </c>
      <c r="BR29" t="s">
        <v>39</v>
      </c>
      <c r="BS29" t="s">
        <v>78</v>
      </c>
      <c r="BT29" t="s">
        <v>90</v>
      </c>
      <c r="BU29">
        <f>SUM(B29,J29,Q29,X29,AE29,AL29,AS29,AZ29,BG29,BN29)</f>
        <v>72</v>
      </c>
      <c r="BV29">
        <f t="shared" si="0"/>
        <v>432</v>
      </c>
      <c r="BW29">
        <f t="shared" si="1"/>
        <v>327</v>
      </c>
      <c r="BX29">
        <f>SUM(C29,K29,R29,Y29,AF29,AM29,AT29,BA29,BH29,BO29)</f>
        <v>7</v>
      </c>
      <c r="BY29">
        <f t="shared" si="2"/>
        <v>46.714285714285715</v>
      </c>
      <c r="BZ29">
        <f t="shared" si="3"/>
        <v>4.541666666666667</v>
      </c>
      <c r="CA29">
        <f t="shared" si="4"/>
        <v>61.714285714285715</v>
      </c>
      <c r="CC29">
        <v>0</v>
      </c>
    </row>
    <row r="30" spans="1:81" x14ac:dyDescent="0.25">
      <c r="A30" t="s">
        <v>67</v>
      </c>
      <c r="B30">
        <v>8</v>
      </c>
      <c r="C30">
        <v>2</v>
      </c>
      <c r="D30">
        <v>49</v>
      </c>
      <c r="E30" s="1">
        <f t="shared" si="5"/>
        <v>13.866666666666667</v>
      </c>
      <c r="F30" t="s">
        <v>41</v>
      </c>
      <c r="G30" t="s">
        <v>40</v>
      </c>
      <c r="H30" t="s">
        <v>109</v>
      </c>
      <c r="I30" t="s">
        <v>79</v>
      </c>
      <c r="J30">
        <v>4</v>
      </c>
      <c r="K30">
        <v>0</v>
      </c>
      <c r="L30">
        <v>15</v>
      </c>
      <c r="M30" t="s">
        <v>42</v>
      </c>
      <c r="N30" t="s">
        <v>40</v>
      </c>
      <c r="O30" t="s">
        <v>82</v>
      </c>
      <c r="P30" t="s">
        <v>83</v>
      </c>
      <c r="Q30">
        <v>9.1</v>
      </c>
      <c r="R30">
        <v>4</v>
      </c>
      <c r="S30">
        <v>45</v>
      </c>
      <c r="T30" t="s">
        <v>41</v>
      </c>
      <c r="U30" t="s">
        <v>40</v>
      </c>
      <c r="V30" t="s">
        <v>96</v>
      </c>
      <c r="W30" t="s">
        <v>90</v>
      </c>
      <c r="X30">
        <v>7.4</v>
      </c>
      <c r="Y30">
        <v>3</v>
      </c>
      <c r="Z30">
        <v>32</v>
      </c>
      <c r="AA30" t="s">
        <v>42</v>
      </c>
      <c r="AB30" t="s">
        <v>40</v>
      </c>
      <c r="AC30" t="s">
        <v>93</v>
      </c>
      <c r="AD30" t="s">
        <v>83</v>
      </c>
      <c r="AE30">
        <v>10</v>
      </c>
      <c r="AF30">
        <v>6</v>
      </c>
      <c r="AG30">
        <v>67</v>
      </c>
      <c r="AH30" t="s">
        <v>55</v>
      </c>
      <c r="AI30" t="s">
        <v>40</v>
      </c>
      <c r="AJ30" t="s">
        <v>86</v>
      </c>
      <c r="AK30" t="s">
        <v>90</v>
      </c>
      <c r="AL30">
        <v>6.4</v>
      </c>
      <c r="AM30">
        <v>3</v>
      </c>
      <c r="AN30">
        <v>26</v>
      </c>
      <c r="AO30" t="s">
        <v>42</v>
      </c>
      <c r="AP30" t="s">
        <v>40</v>
      </c>
      <c r="AQ30" t="s">
        <v>107</v>
      </c>
      <c r="AR30" t="s">
        <v>83</v>
      </c>
      <c r="AS30">
        <v>10</v>
      </c>
      <c r="AT30">
        <v>1</v>
      </c>
      <c r="AU30">
        <v>56</v>
      </c>
      <c r="AV30" t="s">
        <v>41</v>
      </c>
      <c r="AW30" t="s">
        <v>40</v>
      </c>
      <c r="AX30" t="s">
        <v>106</v>
      </c>
      <c r="AY30" t="s">
        <v>79</v>
      </c>
      <c r="AZ30">
        <v>7</v>
      </c>
      <c r="BA30">
        <v>1</v>
      </c>
      <c r="BB30">
        <v>29</v>
      </c>
      <c r="BC30" t="s">
        <v>41</v>
      </c>
      <c r="BD30" t="s">
        <v>40</v>
      </c>
      <c r="BE30" t="s">
        <v>103</v>
      </c>
      <c r="BF30" t="s">
        <v>83</v>
      </c>
      <c r="BG30">
        <v>8</v>
      </c>
      <c r="BH30">
        <v>0</v>
      </c>
      <c r="BI30">
        <v>28</v>
      </c>
      <c r="BJ30" t="s">
        <v>41</v>
      </c>
      <c r="BK30" t="s">
        <v>40</v>
      </c>
      <c r="BL30" t="s">
        <v>89</v>
      </c>
      <c r="BM30" t="s">
        <v>79</v>
      </c>
      <c r="BN30">
        <v>10</v>
      </c>
      <c r="BO30">
        <v>0</v>
      </c>
      <c r="BP30">
        <v>54</v>
      </c>
      <c r="BQ30" t="s">
        <v>42</v>
      </c>
      <c r="BR30" t="s">
        <v>40</v>
      </c>
      <c r="BS30" t="s">
        <v>78</v>
      </c>
      <c r="BT30" t="s">
        <v>90</v>
      </c>
      <c r="BU30">
        <f>SUM(B30,J30,Q30,X30,AE30,AL30,AS30,AZ30,BG30,BN30)</f>
        <v>79.900000000000006</v>
      </c>
      <c r="BV30">
        <f t="shared" si="0"/>
        <v>479.40000000000003</v>
      </c>
      <c r="BW30">
        <f t="shared" si="1"/>
        <v>401</v>
      </c>
      <c r="BX30">
        <f>SUM(C30,K30,R30,Y30,AF30,AM30,AT30,BA30,BH30,BO30)</f>
        <v>20</v>
      </c>
      <c r="BY30">
        <f t="shared" si="2"/>
        <v>20.05</v>
      </c>
      <c r="BZ30">
        <f t="shared" si="3"/>
        <v>5.018773466833542</v>
      </c>
      <c r="CA30">
        <f t="shared" si="4"/>
        <v>23.970000000000002</v>
      </c>
      <c r="CC30">
        <v>0</v>
      </c>
    </row>
    <row r="31" spans="1:81" x14ac:dyDescent="0.25">
      <c r="A31" t="s">
        <v>68</v>
      </c>
      <c r="B31">
        <v>10</v>
      </c>
      <c r="C31">
        <v>2</v>
      </c>
      <c r="D31">
        <v>50</v>
      </c>
      <c r="E31">
        <f t="shared" si="5"/>
        <v>33.571428571428569</v>
      </c>
      <c r="F31" t="s">
        <v>42</v>
      </c>
      <c r="G31" t="s">
        <v>40</v>
      </c>
      <c r="H31" t="s">
        <v>115</v>
      </c>
      <c r="I31" t="s">
        <v>79</v>
      </c>
      <c r="J31">
        <v>8.4</v>
      </c>
      <c r="K31">
        <v>0</v>
      </c>
      <c r="L31">
        <v>28</v>
      </c>
      <c r="M31" t="s">
        <v>42</v>
      </c>
      <c r="N31" t="s">
        <v>40</v>
      </c>
      <c r="O31" t="s">
        <v>96</v>
      </c>
      <c r="P31" t="s">
        <v>83</v>
      </c>
      <c r="Q31">
        <v>10</v>
      </c>
      <c r="R31">
        <v>3</v>
      </c>
      <c r="S31">
        <v>55</v>
      </c>
      <c r="T31" t="s">
        <v>42</v>
      </c>
      <c r="U31" t="s">
        <v>40</v>
      </c>
      <c r="V31" t="s">
        <v>93</v>
      </c>
      <c r="W31" t="s">
        <v>79</v>
      </c>
      <c r="X31">
        <v>8.5</v>
      </c>
      <c r="Y31">
        <v>2</v>
      </c>
      <c r="Z31">
        <v>56</v>
      </c>
      <c r="AA31" t="s">
        <v>41</v>
      </c>
      <c r="AB31" t="s">
        <v>40</v>
      </c>
      <c r="AC31" t="s">
        <v>86</v>
      </c>
      <c r="AD31" t="s">
        <v>116</v>
      </c>
      <c r="AE31">
        <v>9</v>
      </c>
      <c r="AF31">
        <v>0</v>
      </c>
      <c r="AG31">
        <v>46</v>
      </c>
      <c r="AH31" t="s">
        <v>41</v>
      </c>
      <c r="AI31" t="s">
        <v>40</v>
      </c>
      <c r="AJ31" t="s">
        <v>107</v>
      </c>
      <c r="AK31" t="s">
        <v>79</v>
      </c>
      <c r="AL31">
        <v>9.1</v>
      </c>
      <c r="AM31">
        <v>1</v>
      </c>
      <c r="AN31">
        <v>48</v>
      </c>
      <c r="AO31" t="s">
        <v>42</v>
      </c>
      <c r="AP31" t="s">
        <v>40</v>
      </c>
      <c r="AQ31" t="s">
        <v>103</v>
      </c>
      <c r="AR31" t="s">
        <v>90</v>
      </c>
      <c r="AS31">
        <v>10</v>
      </c>
      <c r="AT31">
        <v>1</v>
      </c>
      <c r="AU31">
        <v>45</v>
      </c>
      <c r="AV31" t="s">
        <v>41</v>
      </c>
      <c r="AW31" t="s">
        <v>40</v>
      </c>
      <c r="AX31" t="s">
        <v>114</v>
      </c>
      <c r="AY31" t="s">
        <v>79</v>
      </c>
      <c r="AZ31">
        <v>8.4</v>
      </c>
      <c r="BA31">
        <v>2</v>
      </c>
      <c r="BB31">
        <v>44</v>
      </c>
      <c r="BC31" t="s">
        <v>41</v>
      </c>
      <c r="BD31" t="s">
        <v>40</v>
      </c>
      <c r="BE31" t="s">
        <v>89</v>
      </c>
      <c r="BF31" t="s">
        <v>90</v>
      </c>
      <c r="BG31">
        <v>8.5</v>
      </c>
      <c r="BH31">
        <v>1</v>
      </c>
      <c r="BI31">
        <v>53</v>
      </c>
      <c r="BJ31" t="s">
        <v>42</v>
      </c>
      <c r="BK31" t="s">
        <v>40</v>
      </c>
      <c r="BL31" t="s">
        <v>78</v>
      </c>
      <c r="BM31" t="s">
        <v>90</v>
      </c>
      <c r="BN31">
        <v>10</v>
      </c>
      <c r="BO31">
        <v>2</v>
      </c>
      <c r="BP31">
        <v>68</v>
      </c>
      <c r="BQ31" t="s">
        <v>42</v>
      </c>
      <c r="BR31" t="s">
        <v>40</v>
      </c>
      <c r="BS31" t="s">
        <v>108</v>
      </c>
      <c r="BT31" t="s">
        <v>79</v>
      </c>
      <c r="BU31">
        <f>SUM(B31,J31,Q31,X31,AE31,AL31,AS31,AZ31,BG31,BN31)</f>
        <v>91.9</v>
      </c>
      <c r="BV31">
        <f t="shared" si="0"/>
        <v>551.40000000000009</v>
      </c>
      <c r="BW31">
        <f t="shared" si="1"/>
        <v>493</v>
      </c>
      <c r="BX31">
        <f>SUM(C31,K31,R31,Y31,AF31,AM31,AT31,BA31,BH31,BO31)</f>
        <v>14</v>
      </c>
      <c r="BY31">
        <f t="shared" si="2"/>
        <v>35.214285714285715</v>
      </c>
      <c r="BZ31">
        <f t="shared" si="3"/>
        <v>5.3645266594124044</v>
      </c>
      <c r="CA31">
        <f t="shared" si="4"/>
        <v>39.385714285714293</v>
      </c>
      <c r="CC31">
        <v>0</v>
      </c>
    </row>
    <row r="32" spans="1:81" x14ac:dyDescent="0.25">
      <c r="A32" t="s">
        <v>69</v>
      </c>
      <c r="B32">
        <v>5</v>
      </c>
      <c r="C32">
        <v>0</v>
      </c>
      <c r="D32">
        <v>30</v>
      </c>
      <c r="E32">
        <f t="shared" si="5"/>
        <v>53.333333333333336</v>
      </c>
      <c r="F32" t="s">
        <v>42</v>
      </c>
      <c r="G32" t="s">
        <v>39</v>
      </c>
      <c r="H32" t="s">
        <v>82</v>
      </c>
      <c r="I32" t="s">
        <v>79</v>
      </c>
      <c r="J32">
        <v>8</v>
      </c>
      <c r="K32">
        <v>0</v>
      </c>
      <c r="L32">
        <v>33</v>
      </c>
      <c r="M32" t="s">
        <v>42</v>
      </c>
      <c r="N32" t="s">
        <v>39</v>
      </c>
      <c r="O32" t="s">
        <v>96</v>
      </c>
      <c r="P32" t="s">
        <v>83</v>
      </c>
      <c r="Q32">
        <v>7</v>
      </c>
      <c r="R32">
        <v>0</v>
      </c>
      <c r="S32">
        <v>28</v>
      </c>
      <c r="T32" t="s">
        <v>42</v>
      </c>
      <c r="U32" t="s">
        <v>39</v>
      </c>
      <c r="V32" t="s">
        <v>93</v>
      </c>
      <c r="W32" t="s">
        <v>79</v>
      </c>
      <c r="X32">
        <v>9</v>
      </c>
      <c r="Y32">
        <v>2</v>
      </c>
      <c r="Z32">
        <v>48</v>
      </c>
      <c r="AA32" t="s">
        <v>41</v>
      </c>
      <c r="AB32" t="s">
        <v>39</v>
      </c>
      <c r="AC32" t="s">
        <v>86</v>
      </c>
      <c r="AD32" t="s">
        <v>79</v>
      </c>
      <c r="AE32">
        <v>10</v>
      </c>
      <c r="AF32">
        <v>1</v>
      </c>
      <c r="AG32">
        <v>21</v>
      </c>
      <c r="AH32" t="s">
        <v>41</v>
      </c>
      <c r="AI32" t="s">
        <v>39</v>
      </c>
      <c r="AJ32" t="s">
        <v>107</v>
      </c>
      <c r="AK32" t="s">
        <v>79</v>
      </c>
      <c r="AL32">
        <v>5</v>
      </c>
      <c r="AM32">
        <v>0</v>
      </c>
      <c r="AN32">
        <v>43</v>
      </c>
      <c r="AO32" t="s">
        <v>42</v>
      </c>
      <c r="AP32" t="s">
        <v>39</v>
      </c>
      <c r="AQ32" t="s">
        <v>103</v>
      </c>
      <c r="AR32" t="s">
        <v>90</v>
      </c>
      <c r="AS32">
        <v>9</v>
      </c>
      <c r="AT32">
        <v>3</v>
      </c>
      <c r="AU32">
        <v>43</v>
      </c>
      <c r="AV32" t="s">
        <v>41</v>
      </c>
      <c r="AW32" t="s">
        <v>39</v>
      </c>
      <c r="AX32" t="s">
        <v>114</v>
      </c>
      <c r="AY32" t="s">
        <v>79</v>
      </c>
      <c r="AZ32">
        <v>9</v>
      </c>
      <c r="BA32">
        <v>0</v>
      </c>
      <c r="BB32">
        <v>33</v>
      </c>
      <c r="BC32" t="s">
        <v>41</v>
      </c>
      <c r="BD32" t="s">
        <v>39</v>
      </c>
      <c r="BE32" t="s">
        <v>89</v>
      </c>
      <c r="BF32" t="s">
        <v>90</v>
      </c>
      <c r="BG32">
        <v>10</v>
      </c>
      <c r="BH32">
        <v>2</v>
      </c>
      <c r="BI32">
        <v>59</v>
      </c>
      <c r="BJ32" t="s">
        <v>42</v>
      </c>
      <c r="BK32" t="s">
        <v>39</v>
      </c>
      <c r="BL32" t="s">
        <v>78</v>
      </c>
      <c r="BM32" t="s">
        <v>90</v>
      </c>
      <c r="BN32">
        <v>2</v>
      </c>
      <c r="BO32">
        <v>1</v>
      </c>
      <c r="BP32">
        <v>5</v>
      </c>
      <c r="BQ32" t="s">
        <v>42</v>
      </c>
      <c r="BR32" t="s">
        <v>39</v>
      </c>
      <c r="BS32" t="s">
        <v>108</v>
      </c>
      <c r="BT32" t="s">
        <v>79</v>
      </c>
      <c r="BU32">
        <f>SUM(B32,J32,Q32,X32,AE32,AL32,AS32,AZ32,BG32,BN32)</f>
        <v>74</v>
      </c>
      <c r="BV32">
        <f t="shared" si="0"/>
        <v>444</v>
      </c>
      <c r="BW32">
        <f t="shared" si="1"/>
        <v>343</v>
      </c>
      <c r="BX32">
        <f>SUM(C32,K32,R32,Y32,AF32,AM32,AT32,BA32,BH32,BO32)</f>
        <v>9</v>
      </c>
      <c r="BY32">
        <f t="shared" si="2"/>
        <v>38.111111111111114</v>
      </c>
      <c r="BZ32">
        <f t="shared" si="3"/>
        <v>4.6351351351351351</v>
      </c>
      <c r="CA32">
        <f t="shared" si="4"/>
        <v>49.333333333333336</v>
      </c>
      <c r="CC32">
        <v>0</v>
      </c>
    </row>
    <row r="33" spans="1:81" x14ac:dyDescent="0.25">
      <c r="A33" t="s">
        <v>70</v>
      </c>
      <c r="B33">
        <v>10</v>
      </c>
      <c r="C33">
        <v>2</v>
      </c>
      <c r="D33">
        <v>73</v>
      </c>
      <c r="E33">
        <f t="shared" si="5"/>
        <v>43.2</v>
      </c>
      <c r="F33" t="s">
        <v>42</v>
      </c>
      <c r="G33" t="s">
        <v>39</v>
      </c>
      <c r="H33" t="s">
        <v>82</v>
      </c>
      <c r="I33" t="s">
        <v>79</v>
      </c>
      <c r="J33">
        <v>9</v>
      </c>
      <c r="K33">
        <v>2</v>
      </c>
      <c r="L33">
        <v>49</v>
      </c>
      <c r="M33" t="s">
        <v>42</v>
      </c>
      <c r="N33" t="s">
        <v>39</v>
      </c>
      <c r="O33" t="s">
        <v>96</v>
      </c>
      <c r="P33" t="s">
        <v>83</v>
      </c>
      <c r="Q33">
        <v>7</v>
      </c>
      <c r="R33">
        <v>0</v>
      </c>
      <c r="S33">
        <v>43</v>
      </c>
      <c r="T33" t="s">
        <v>42</v>
      </c>
      <c r="U33" t="s">
        <v>39</v>
      </c>
      <c r="V33" t="s">
        <v>93</v>
      </c>
      <c r="W33" t="s">
        <v>79</v>
      </c>
      <c r="X33">
        <v>6</v>
      </c>
      <c r="Y33">
        <v>0</v>
      </c>
      <c r="Z33">
        <v>26</v>
      </c>
      <c r="AA33" t="s">
        <v>41</v>
      </c>
      <c r="AB33" t="s">
        <v>39</v>
      </c>
      <c r="AC33" t="s">
        <v>86</v>
      </c>
      <c r="AD33" t="s">
        <v>79</v>
      </c>
      <c r="AE33">
        <v>6</v>
      </c>
      <c r="AF33">
        <v>1</v>
      </c>
      <c r="AG33">
        <v>25</v>
      </c>
      <c r="AH33" t="s">
        <v>41</v>
      </c>
      <c r="AI33" t="s">
        <v>39</v>
      </c>
      <c r="AJ33" t="s">
        <v>107</v>
      </c>
      <c r="AK33" t="s">
        <v>79</v>
      </c>
      <c r="AL33">
        <v>10</v>
      </c>
      <c r="AM33">
        <v>2</v>
      </c>
      <c r="AN33">
        <v>49</v>
      </c>
      <c r="AO33" t="s">
        <v>42</v>
      </c>
      <c r="AP33" t="s">
        <v>39</v>
      </c>
      <c r="AQ33" t="s">
        <v>103</v>
      </c>
      <c r="AR33" t="s">
        <v>90</v>
      </c>
      <c r="AS33">
        <v>9</v>
      </c>
      <c r="AT33">
        <v>2</v>
      </c>
      <c r="AU33">
        <v>33</v>
      </c>
      <c r="AV33" t="s">
        <v>41</v>
      </c>
      <c r="AW33" t="s">
        <v>39</v>
      </c>
      <c r="AX33" t="s">
        <v>114</v>
      </c>
      <c r="AY33" t="s">
        <v>79</v>
      </c>
      <c r="AZ33">
        <v>4</v>
      </c>
      <c r="BA33">
        <v>1</v>
      </c>
      <c r="BB33">
        <v>30</v>
      </c>
      <c r="BC33" t="s">
        <v>41</v>
      </c>
      <c r="BD33" t="s">
        <v>39</v>
      </c>
      <c r="BE33" t="s">
        <v>89</v>
      </c>
      <c r="BF33" t="s">
        <v>90</v>
      </c>
      <c r="BG33">
        <v>10</v>
      </c>
      <c r="BH33">
        <v>0</v>
      </c>
      <c r="BI33">
        <v>63</v>
      </c>
      <c r="BJ33" t="s">
        <v>42</v>
      </c>
      <c r="BK33" t="s">
        <v>39</v>
      </c>
      <c r="BL33" t="s">
        <v>78</v>
      </c>
      <c r="BM33" t="s">
        <v>90</v>
      </c>
      <c r="BN33">
        <v>8</v>
      </c>
      <c r="BO33">
        <v>0</v>
      </c>
      <c r="BP33">
        <v>40</v>
      </c>
      <c r="BQ33" t="s">
        <v>42</v>
      </c>
      <c r="BR33" t="s">
        <v>39</v>
      </c>
      <c r="BS33" t="s">
        <v>108</v>
      </c>
      <c r="BT33" t="s">
        <v>79</v>
      </c>
      <c r="BU33">
        <f>SUM(B33,J33,Q33,X33,AE33,AL33,AS33,AZ33,BG33,BN33)</f>
        <v>79</v>
      </c>
      <c r="BV33">
        <f t="shared" si="0"/>
        <v>474</v>
      </c>
      <c r="BW33">
        <f t="shared" si="1"/>
        <v>431</v>
      </c>
      <c r="BX33">
        <f>SUM(C33,K33,R33,Y33,AF33,AM33,AT33,BA33,BH33,BO33)</f>
        <v>10</v>
      </c>
      <c r="BY33">
        <f t="shared" si="2"/>
        <v>43.1</v>
      </c>
      <c r="BZ33">
        <f t="shared" si="3"/>
        <v>5.4556962025316453</v>
      </c>
      <c r="CA33">
        <f t="shared" si="4"/>
        <v>47.4</v>
      </c>
      <c r="CC33">
        <v>0</v>
      </c>
    </row>
    <row r="34" spans="1:81" x14ac:dyDescent="0.25">
      <c r="A34" t="s">
        <v>71</v>
      </c>
      <c r="B34">
        <v>10</v>
      </c>
      <c r="C34">
        <v>0</v>
      </c>
      <c r="D34">
        <v>63</v>
      </c>
      <c r="E34">
        <f t="shared" si="5"/>
        <v>60.5</v>
      </c>
      <c r="F34" t="s">
        <v>42</v>
      </c>
      <c r="G34" t="s">
        <v>39</v>
      </c>
      <c r="H34" t="s">
        <v>82</v>
      </c>
      <c r="I34" t="s">
        <v>79</v>
      </c>
      <c r="J34">
        <v>10</v>
      </c>
      <c r="K34">
        <v>2</v>
      </c>
      <c r="L34">
        <v>52</v>
      </c>
      <c r="M34" t="s">
        <v>42</v>
      </c>
      <c r="N34" t="s">
        <v>39</v>
      </c>
      <c r="O34" t="s">
        <v>96</v>
      </c>
      <c r="P34" t="s">
        <v>83</v>
      </c>
      <c r="Q34">
        <v>5</v>
      </c>
      <c r="R34">
        <v>1</v>
      </c>
      <c r="S34">
        <v>37</v>
      </c>
      <c r="T34" t="s">
        <v>42</v>
      </c>
      <c r="U34" t="s">
        <v>39</v>
      </c>
      <c r="V34" t="s">
        <v>93</v>
      </c>
      <c r="W34" t="s">
        <v>79</v>
      </c>
      <c r="X34">
        <v>8</v>
      </c>
      <c r="Y34">
        <v>0</v>
      </c>
      <c r="Z34">
        <v>39</v>
      </c>
      <c r="AA34" t="s">
        <v>41</v>
      </c>
      <c r="AB34" t="s">
        <v>39</v>
      </c>
      <c r="AC34" t="s">
        <v>86</v>
      </c>
      <c r="AD34" t="s">
        <v>79</v>
      </c>
      <c r="AE34">
        <v>8</v>
      </c>
      <c r="AF34">
        <v>1</v>
      </c>
      <c r="AG34">
        <v>51</v>
      </c>
      <c r="AH34" t="s">
        <v>41</v>
      </c>
      <c r="AI34" t="s">
        <v>39</v>
      </c>
      <c r="AJ34" t="s">
        <v>107</v>
      </c>
      <c r="AK34" t="s">
        <v>79</v>
      </c>
      <c r="AL34">
        <v>10</v>
      </c>
      <c r="AM34">
        <v>2</v>
      </c>
      <c r="AN34">
        <v>49</v>
      </c>
      <c r="AO34" t="s">
        <v>42</v>
      </c>
      <c r="AP34" t="s">
        <v>39</v>
      </c>
      <c r="AQ34" t="s">
        <v>103</v>
      </c>
      <c r="AR34" t="s">
        <v>90</v>
      </c>
      <c r="AS34">
        <v>8</v>
      </c>
      <c r="AT34">
        <v>0</v>
      </c>
      <c r="AU34">
        <v>53</v>
      </c>
      <c r="AV34" t="s">
        <v>41</v>
      </c>
      <c r="AW34" t="s">
        <v>39</v>
      </c>
      <c r="AX34" t="s">
        <v>114</v>
      </c>
      <c r="AY34" t="s">
        <v>79</v>
      </c>
      <c r="AZ34">
        <v>7</v>
      </c>
      <c r="BA34">
        <v>3</v>
      </c>
      <c r="BB34">
        <v>22</v>
      </c>
      <c r="BC34" t="s">
        <v>41</v>
      </c>
      <c r="BD34" t="s">
        <v>39</v>
      </c>
      <c r="BE34" t="s">
        <v>89</v>
      </c>
      <c r="BF34" t="s">
        <v>90</v>
      </c>
      <c r="BG34">
        <v>9</v>
      </c>
      <c r="BH34">
        <v>1</v>
      </c>
      <c r="BI34">
        <v>49</v>
      </c>
      <c r="BJ34" t="s">
        <v>42</v>
      </c>
      <c r="BK34" t="s">
        <v>39</v>
      </c>
      <c r="BL34" t="s">
        <v>78</v>
      </c>
      <c r="BM34" t="s">
        <v>90</v>
      </c>
      <c r="BN34">
        <v>10</v>
      </c>
      <c r="BO34">
        <v>1</v>
      </c>
      <c r="BP34">
        <v>55</v>
      </c>
      <c r="BQ34" t="s">
        <v>42</v>
      </c>
      <c r="BR34" t="s">
        <v>39</v>
      </c>
      <c r="BS34" t="s">
        <v>108</v>
      </c>
      <c r="BT34" t="s">
        <v>79</v>
      </c>
      <c r="BU34">
        <f>SUM(B34,J34,Q34,X34,AE34,AL34,AS34,AZ34,BG34,BN34)</f>
        <v>85</v>
      </c>
      <c r="BV34">
        <f t="shared" si="0"/>
        <v>510</v>
      </c>
      <c r="BW34">
        <f t="shared" si="1"/>
        <v>470</v>
      </c>
      <c r="BX34">
        <f>SUM(C34,K34,R34,Y34,AF34,AM34,AT34,BA34,BH34,BO34)</f>
        <v>11</v>
      </c>
      <c r="BY34">
        <f t="shared" si="2"/>
        <v>42.727272727272727</v>
      </c>
      <c r="BZ34">
        <f t="shared" si="3"/>
        <v>5.5294117647058822</v>
      </c>
      <c r="CA34">
        <f t="shared" si="4"/>
        <v>46.363636363636367</v>
      </c>
      <c r="CC34">
        <v>0</v>
      </c>
    </row>
    <row r="35" spans="1:81" x14ac:dyDescent="0.25">
      <c r="A35" t="s">
        <v>72</v>
      </c>
      <c r="B35">
        <v>10</v>
      </c>
      <c r="C35">
        <v>1</v>
      </c>
      <c r="D35">
        <v>24</v>
      </c>
      <c r="E35">
        <f t="shared" si="5"/>
        <v>25.2</v>
      </c>
      <c r="F35" t="s">
        <v>42</v>
      </c>
      <c r="G35" t="s">
        <v>39</v>
      </c>
      <c r="H35" t="s">
        <v>107</v>
      </c>
      <c r="I35" t="s">
        <v>90</v>
      </c>
      <c r="J35">
        <v>10</v>
      </c>
      <c r="K35">
        <v>1</v>
      </c>
      <c r="L35">
        <v>22</v>
      </c>
      <c r="M35" t="s">
        <v>41</v>
      </c>
      <c r="N35" t="s">
        <v>39</v>
      </c>
      <c r="O35" t="s">
        <v>106</v>
      </c>
      <c r="P35" t="s">
        <v>83</v>
      </c>
      <c r="Q35">
        <v>10</v>
      </c>
      <c r="R35">
        <v>1</v>
      </c>
      <c r="S35">
        <v>42</v>
      </c>
      <c r="T35" t="s">
        <v>42</v>
      </c>
      <c r="U35" t="s">
        <v>39</v>
      </c>
      <c r="V35" t="s">
        <v>114</v>
      </c>
      <c r="W35" t="s">
        <v>90</v>
      </c>
      <c r="X35">
        <v>10</v>
      </c>
      <c r="Y35">
        <v>1</v>
      </c>
      <c r="Z35">
        <v>26</v>
      </c>
      <c r="AA35" t="s">
        <v>41</v>
      </c>
      <c r="AB35" t="s">
        <v>39</v>
      </c>
      <c r="AC35" t="s">
        <v>89</v>
      </c>
      <c r="AD35" t="s">
        <v>83</v>
      </c>
      <c r="AE35">
        <v>3</v>
      </c>
      <c r="AF35">
        <v>1</v>
      </c>
      <c r="AG35">
        <v>12</v>
      </c>
      <c r="AH35" t="s">
        <v>41</v>
      </c>
      <c r="AI35" t="s">
        <v>39</v>
      </c>
      <c r="AJ35" t="s">
        <v>78</v>
      </c>
      <c r="AK35" t="s">
        <v>83</v>
      </c>
      <c r="AL35">
        <v>4</v>
      </c>
      <c r="AM35">
        <v>0</v>
      </c>
      <c r="AN35">
        <v>22</v>
      </c>
      <c r="AO35" t="s">
        <v>41</v>
      </c>
      <c r="AP35" t="s">
        <v>39</v>
      </c>
      <c r="AQ35" t="s">
        <v>108</v>
      </c>
      <c r="AR35" t="s">
        <v>79</v>
      </c>
      <c r="AS35">
        <v>8</v>
      </c>
      <c r="AT35">
        <v>0</v>
      </c>
      <c r="AU35">
        <v>44</v>
      </c>
      <c r="AV35" t="s">
        <v>42</v>
      </c>
      <c r="AW35" t="s">
        <v>39</v>
      </c>
      <c r="AX35" t="s">
        <v>109</v>
      </c>
      <c r="AY35" t="s">
        <v>83</v>
      </c>
      <c r="AZ35">
        <v>8</v>
      </c>
      <c r="BA35">
        <v>0</v>
      </c>
      <c r="BB35">
        <v>39</v>
      </c>
      <c r="BC35" t="s">
        <v>42</v>
      </c>
      <c r="BD35" t="s">
        <v>39</v>
      </c>
      <c r="BE35" t="s">
        <v>82</v>
      </c>
      <c r="BF35" t="s">
        <v>79</v>
      </c>
      <c r="BG35">
        <v>10</v>
      </c>
      <c r="BH35">
        <v>1</v>
      </c>
      <c r="BI35">
        <v>38</v>
      </c>
      <c r="BJ35" t="s">
        <v>42</v>
      </c>
      <c r="BK35" t="s">
        <v>39</v>
      </c>
      <c r="BL35" t="s">
        <v>103</v>
      </c>
      <c r="BM35" t="s">
        <v>79</v>
      </c>
      <c r="BN35">
        <v>7</v>
      </c>
      <c r="BO35">
        <v>1</v>
      </c>
      <c r="BP35">
        <v>30</v>
      </c>
      <c r="BQ35" t="s">
        <v>42</v>
      </c>
      <c r="BR35" t="s">
        <v>39</v>
      </c>
      <c r="BS35" t="s">
        <v>93</v>
      </c>
      <c r="BT35" t="s">
        <v>79</v>
      </c>
      <c r="BU35">
        <f>SUM(B35,J35,Q35,X35,AE35,AL35,AS35,AZ35,BG35,BN35)</f>
        <v>80</v>
      </c>
      <c r="BV35">
        <f t="shared" si="0"/>
        <v>480</v>
      </c>
      <c r="BW35">
        <f t="shared" si="1"/>
        <v>299</v>
      </c>
      <c r="BX35">
        <f>SUM(C35,K35,R35,Y35,AF35,AM35,AT35,BA35,BH35,BO35)</f>
        <v>7</v>
      </c>
      <c r="BY35">
        <f t="shared" si="2"/>
        <v>42.714285714285715</v>
      </c>
      <c r="BZ35">
        <f t="shared" si="3"/>
        <v>3.7374999999999998</v>
      </c>
      <c r="CA35">
        <f t="shared" si="4"/>
        <v>68.571428571428569</v>
      </c>
      <c r="CC35">
        <v>0</v>
      </c>
    </row>
    <row r="36" spans="1:81" x14ac:dyDescent="0.25">
      <c r="A36" t="s">
        <v>73</v>
      </c>
      <c r="B36">
        <v>6</v>
      </c>
      <c r="C36">
        <v>1</v>
      </c>
      <c r="D36">
        <v>27</v>
      </c>
      <c r="E36">
        <f t="shared" si="5"/>
        <v>34.666666666666664</v>
      </c>
      <c r="F36" t="s">
        <v>42</v>
      </c>
      <c r="G36" t="s">
        <v>39</v>
      </c>
      <c r="H36" t="s">
        <v>107</v>
      </c>
      <c r="I36" t="s">
        <v>90</v>
      </c>
      <c r="J36">
        <v>10</v>
      </c>
      <c r="K36">
        <v>2</v>
      </c>
      <c r="L36">
        <v>47</v>
      </c>
      <c r="M36" t="s">
        <v>41</v>
      </c>
      <c r="N36" t="s">
        <v>39</v>
      </c>
      <c r="O36" t="s">
        <v>106</v>
      </c>
      <c r="P36" t="s">
        <v>83</v>
      </c>
      <c r="Q36">
        <v>10</v>
      </c>
      <c r="R36">
        <v>2</v>
      </c>
      <c r="S36">
        <v>52</v>
      </c>
      <c r="T36" t="s">
        <v>42</v>
      </c>
      <c r="U36" t="s">
        <v>39</v>
      </c>
      <c r="V36" t="s">
        <v>114</v>
      </c>
      <c r="W36" t="s">
        <v>90</v>
      </c>
      <c r="X36">
        <v>10</v>
      </c>
      <c r="Y36">
        <v>0</v>
      </c>
      <c r="Z36">
        <v>48</v>
      </c>
      <c r="AA36" t="s">
        <v>41</v>
      </c>
      <c r="AB36" t="s">
        <v>39</v>
      </c>
      <c r="AC36" t="s">
        <v>89</v>
      </c>
      <c r="AD36" t="s">
        <v>83</v>
      </c>
      <c r="AE36">
        <v>10</v>
      </c>
      <c r="AF36">
        <v>1</v>
      </c>
      <c r="AG36">
        <v>34</v>
      </c>
      <c r="AH36" t="s">
        <v>41</v>
      </c>
      <c r="AI36" t="s">
        <v>39</v>
      </c>
      <c r="AJ36" t="s">
        <v>78</v>
      </c>
      <c r="AK36" t="s">
        <v>83</v>
      </c>
      <c r="AL36">
        <v>6</v>
      </c>
      <c r="AM36">
        <v>1</v>
      </c>
      <c r="AN36">
        <v>34</v>
      </c>
      <c r="AO36" t="s">
        <v>41</v>
      </c>
      <c r="AP36" t="s">
        <v>39</v>
      </c>
      <c r="AQ36" t="s">
        <v>108</v>
      </c>
      <c r="AR36" t="s">
        <v>79</v>
      </c>
      <c r="AS36">
        <v>8</v>
      </c>
      <c r="AT36">
        <v>1</v>
      </c>
      <c r="AU36">
        <v>44</v>
      </c>
      <c r="AV36" t="s">
        <v>42</v>
      </c>
      <c r="AW36" t="s">
        <v>39</v>
      </c>
      <c r="AX36" t="s">
        <v>109</v>
      </c>
      <c r="AY36" t="s">
        <v>83</v>
      </c>
      <c r="AZ36">
        <v>3</v>
      </c>
      <c r="BA36">
        <v>0</v>
      </c>
      <c r="BB36">
        <v>21</v>
      </c>
      <c r="BC36" t="s">
        <v>42</v>
      </c>
      <c r="BD36" t="s">
        <v>39</v>
      </c>
      <c r="BE36" t="s">
        <v>82</v>
      </c>
      <c r="BF36" t="s">
        <v>79</v>
      </c>
      <c r="BG36">
        <v>10</v>
      </c>
      <c r="BH36">
        <v>0</v>
      </c>
      <c r="BI36">
        <v>55</v>
      </c>
      <c r="BJ36" t="s">
        <v>42</v>
      </c>
      <c r="BK36" t="s">
        <v>39</v>
      </c>
      <c r="BL36" t="s">
        <v>103</v>
      </c>
      <c r="BM36" t="s">
        <v>79</v>
      </c>
      <c r="BN36">
        <v>8</v>
      </c>
      <c r="BO36">
        <v>0</v>
      </c>
      <c r="BP36">
        <v>44</v>
      </c>
      <c r="BQ36" t="s">
        <v>42</v>
      </c>
      <c r="BR36" t="s">
        <v>39</v>
      </c>
      <c r="BS36" t="s">
        <v>93</v>
      </c>
      <c r="BT36" t="s">
        <v>79</v>
      </c>
      <c r="BU36">
        <f>SUM(B36,J36,Q36,X36,AE36,AL36,AS36,AZ36,BG36,BN36)</f>
        <v>81</v>
      </c>
      <c r="BV36">
        <f t="shared" si="0"/>
        <v>486</v>
      </c>
      <c r="BW36">
        <f t="shared" si="1"/>
        <v>406</v>
      </c>
      <c r="BX36">
        <f>SUM(C36,K36,R36,Y36,AF36,AM36,AT36,BA36,BH36,BO36)</f>
        <v>8</v>
      </c>
      <c r="BY36">
        <f t="shared" si="2"/>
        <v>50.75</v>
      </c>
      <c r="BZ36">
        <f t="shared" si="3"/>
        <v>5.0123456790123457</v>
      </c>
      <c r="CA36">
        <f t="shared" si="4"/>
        <v>60.75</v>
      </c>
      <c r="CC36">
        <v>0</v>
      </c>
    </row>
    <row r="37" spans="1:81" x14ac:dyDescent="0.25">
      <c r="A37" t="s">
        <v>74</v>
      </c>
      <c r="B37">
        <v>10</v>
      </c>
      <c r="C37">
        <v>4</v>
      </c>
      <c r="D37">
        <v>50</v>
      </c>
      <c r="E37">
        <f t="shared" si="5"/>
        <v>21.416666666666668</v>
      </c>
      <c r="F37" t="s">
        <v>42</v>
      </c>
      <c r="G37" t="s">
        <v>40</v>
      </c>
      <c r="H37" t="s">
        <v>107</v>
      </c>
      <c r="I37" t="s">
        <v>90</v>
      </c>
      <c r="J37">
        <v>8</v>
      </c>
      <c r="K37">
        <v>3</v>
      </c>
      <c r="L37">
        <v>46</v>
      </c>
      <c r="M37" t="s">
        <v>41</v>
      </c>
      <c r="N37" t="s">
        <v>40</v>
      </c>
      <c r="O37" t="s">
        <v>106</v>
      </c>
      <c r="P37" t="s">
        <v>83</v>
      </c>
      <c r="Q37">
        <v>7.5</v>
      </c>
      <c r="R37">
        <v>0</v>
      </c>
      <c r="S37">
        <v>48</v>
      </c>
      <c r="T37" t="s">
        <v>42</v>
      </c>
      <c r="U37" t="s">
        <v>40</v>
      </c>
      <c r="V37" t="s">
        <v>114</v>
      </c>
      <c r="W37" t="s">
        <v>90</v>
      </c>
      <c r="X37">
        <v>9</v>
      </c>
      <c r="Y37">
        <v>1</v>
      </c>
      <c r="Z37">
        <v>62</v>
      </c>
      <c r="AA37" t="s">
        <v>41</v>
      </c>
      <c r="AB37" t="s">
        <v>40</v>
      </c>
      <c r="AC37" t="s">
        <v>89</v>
      </c>
      <c r="AD37" t="s">
        <v>83</v>
      </c>
      <c r="AE37">
        <v>10</v>
      </c>
      <c r="AF37">
        <v>4</v>
      </c>
      <c r="AG37">
        <v>51</v>
      </c>
      <c r="AH37" t="s">
        <v>41</v>
      </c>
      <c r="AI37" t="s">
        <v>40</v>
      </c>
      <c r="AJ37" t="s">
        <v>78</v>
      </c>
      <c r="AK37" t="s">
        <v>83</v>
      </c>
      <c r="AL37">
        <v>10</v>
      </c>
      <c r="AM37">
        <v>2</v>
      </c>
      <c r="AN37">
        <v>44</v>
      </c>
      <c r="AO37" t="s">
        <v>41</v>
      </c>
      <c r="AP37" t="s">
        <v>40</v>
      </c>
      <c r="AQ37" t="s">
        <v>108</v>
      </c>
      <c r="AR37" t="s">
        <v>79</v>
      </c>
      <c r="AS37">
        <v>9.5</v>
      </c>
      <c r="AT37">
        <v>2</v>
      </c>
      <c r="AU37">
        <v>41</v>
      </c>
      <c r="AV37" t="s">
        <v>42</v>
      </c>
      <c r="AW37" t="s">
        <v>40</v>
      </c>
      <c r="AX37" t="s">
        <v>109</v>
      </c>
      <c r="AY37" t="s">
        <v>83</v>
      </c>
      <c r="AZ37">
        <v>8</v>
      </c>
      <c r="BA37">
        <v>1</v>
      </c>
      <c r="BB37">
        <v>56</v>
      </c>
      <c r="BC37" t="s">
        <v>42</v>
      </c>
      <c r="BD37" t="s">
        <v>40</v>
      </c>
      <c r="BE37" t="s">
        <v>82</v>
      </c>
      <c r="BF37" t="s">
        <v>79</v>
      </c>
      <c r="BG37">
        <v>9</v>
      </c>
      <c r="BH37">
        <v>1</v>
      </c>
      <c r="BI37">
        <v>53</v>
      </c>
      <c r="BJ37" t="s">
        <v>42</v>
      </c>
      <c r="BK37" t="s">
        <v>40</v>
      </c>
      <c r="BL37" t="s">
        <v>103</v>
      </c>
      <c r="BM37" t="s">
        <v>79</v>
      </c>
      <c r="BN37">
        <v>9</v>
      </c>
      <c r="BO37">
        <v>1</v>
      </c>
      <c r="BP37">
        <v>41</v>
      </c>
      <c r="BQ37" t="s">
        <v>42</v>
      </c>
      <c r="BR37" t="s">
        <v>40</v>
      </c>
      <c r="BS37" t="s">
        <v>93</v>
      </c>
      <c r="BT37" t="s">
        <v>79</v>
      </c>
      <c r="BU37">
        <f>SUM(B37,J37,Q37,X37,AE37,AL37,AS37,AZ37,BG37,BN37)</f>
        <v>90</v>
      </c>
      <c r="BV37">
        <f t="shared" si="0"/>
        <v>540</v>
      </c>
      <c r="BW37">
        <f t="shared" si="1"/>
        <v>492</v>
      </c>
      <c r="BX37">
        <f>SUM(C37,K37,R37,Y37,AF37,AM37,AT37,BA37,BH37,BO37)</f>
        <v>19</v>
      </c>
      <c r="BY37">
        <f t="shared" si="2"/>
        <v>25.894736842105264</v>
      </c>
      <c r="BZ37">
        <f t="shared" si="3"/>
        <v>5.4666666666666668</v>
      </c>
      <c r="CA37">
        <f t="shared" si="4"/>
        <v>28.421052631578949</v>
      </c>
      <c r="CC37">
        <v>0</v>
      </c>
    </row>
    <row r="38" spans="1:81" x14ac:dyDescent="0.25">
      <c r="A38" t="s">
        <v>75</v>
      </c>
      <c r="B38">
        <v>10</v>
      </c>
      <c r="C38">
        <v>0</v>
      </c>
      <c r="D38">
        <v>68</v>
      </c>
      <c r="E38">
        <f t="shared" si="5"/>
        <v>59</v>
      </c>
      <c r="F38" t="s">
        <v>42</v>
      </c>
      <c r="G38" t="s">
        <v>40</v>
      </c>
      <c r="H38" t="s">
        <v>107</v>
      </c>
      <c r="I38" t="s">
        <v>90</v>
      </c>
      <c r="J38">
        <v>6</v>
      </c>
      <c r="K38">
        <v>1</v>
      </c>
      <c r="L38">
        <v>44</v>
      </c>
      <c r="M38" t="s">
        <v>41</v>
      </c>
      <c r="N38" t="s">
        <v>40</v>
      </c>
      <c r="O38" t="s">
        <v>106</v>
      </c>
      <c r="P38" t="s">
        <v>83</v>
      </c>
      <c r="Q38">
        <v>3</v>
      </c>
      <c r="R38">
        <v>0</v>
      </c>
      <c r="S38">
        <v>22</v>
      </c>
      <c r="T38" t="s">
        <v>42</v>
      </c>
      <c r="U38" t="s">
        <v>40</v>
      </c>
      <c r="V38" t="s">
        <v>114</v>
      </c>
      <c r="W38" t="s">
        <v>90</v>
      </c>
      <c r="X38">
        <v>8</v>
      </c>
      <c r="Y38">
        <v>0</v>
      </c>
      <c r="Z38">
        <v>59</v>
      </c>
      <c r="AA38" t="s">
        <v>41</v>
      </c>
      <c r="AB38" t="s">
        <v>40</v>
      </c>
      <c r="AC38" t="s">
        <v>89</v>
      </c>
      <c r="AD38" t="s">
        <v>83</v>
      </c>
      <c r="AE38">
        <v>10</v>
      </c>
      <c r="AF38">
        <v>3</v>
      </c>
      <c r="AG38">
        <v>43</v>
      </c>
      <c r="AH38" t="s">
        <v>41</v>
      </c>
      <c r="AI38" t="s">
        <v>40</v>
      </c>
      <c r="AJ38" t="s">
        <v>78</v>
      </c>
      <c r="AK38" t="s">
        <v>83</v>
      </c>
      <c r="AL38">
        <v>7.5</v>
      </c>
      <c r="AM38">
        <v>3</v>
      </c>
      <c r="AN38">
        <v>41</v>
      </c>
      <c r="AO38" t="s">
        <v>41</v>
      </c>
      <c r="AP38" t="s">
        <v>40</v>
      </c>
      <c r="AQ38" t="s">
        <v>108</v>
      </c>
      <c r="AR38" t="s">
        <v>79</v>
      </c>
      <c r="AS38">
        <v>9</v>
      </c>
      <c r="AT38">
        <v>2</v>
      </c>
      <c r="AU38">
        <v>49</v>
      </c>
      <c r="AV38" t="s">
        <v>42</v>
      </c>
      <c r="AW38" t="s">
        <v>40</v>
      </c>
      <c r="AX38" t="s">
        <v>109</v>
      </c>
      <c r="AY38" t="s">
        <v>83</v>
      </c>
      <c r="AZ38">
        <v>6.4</v>
      </c>
      <c r="BA38">
        <v>1</v>
      </c>
      <c r="BB38">
        <v>36</v>
      </c>
      <c r="BC38" t="s">
        <v>42</v>
      </c>
      <c r="BD38" t="s">
        <v>40</v>
      </c>
      <c r="BE38" t="s">
        <v>82</v>
      </c>
      <c r="BF38" t="s">
        <v>79</v>
      </c>
      <c r="BG38">
        <v>9</v>
      </c>
      <c r="BH38">
        <v>3</v>
      </c>
      <c r="BI38">
        <v>46</v>
      </c>
      <c r="BJ38" t="s">
        <v>42</v>
      </c>
      <c r="BK38" t="s">
        <v>40</v>
      </c>
      <c r="BL38" t="s">
        <v>103</v>
      </c>
      <c r="BM38" t="s">
        <v>79</v>
      </c>
      <c r="BN38">
        <v>7</v>
      </c>
      <c r="BO38">
        <v>2</v>
      </c>
      <c r="BP38">
        <v>54</v>
      </c>
      <c r="BQ38" t="s">
        <v>42</v>
      </c>
      <c r="BR38" t="s">
        <v>40</v>
      </c>
      <c r="BS38" t="s">
        <v>93</v>
      </c>
      <c r="BT38" t="s">
        <v>79</v>
      </c>
      <c r="BU38">
        <f>SUM(B38,J38,Q38,X38,AE38,AL38,AS38,AZ38,BG38,BN38)</f>
        <v>75.900000000000006</v>
      </c>
      <c r="BV38">
        <f t="shared" si="0"/>
        <v>455.40000000000003</v>
      </c>
      <c r="BW38">
        <f t="shared" si="1"/>
        <v>462</v>
      </c>
      <c r="BX38">
        <f>SUM(C38,K38,R38,Y38,AF38,AM38,AT38,BA38,BH38,BO38)</f>
        <v>15</v>
      </c>
      <c r="BY38">
        <f t="shared" si="2"/>
        <v>30.8</v>
      </c>
      <c r="BZ38">
        <f t="shared" si="3"/>
        <v>6.0869565217391299</v>
      </c>
      <c r="CA38">
        <f t="shared" si="4"/>
        <v>30.360000000000003</v>
      </c>
      <c r="CC38">
        <v>0</v>
      </c>
    </row>
  </sheetData>
  <pageMargins left="0.7" right="0.7" top="0.75" bottom="0.75" header="0.3" footer="0.3"/>
  <pageSetup orientation="portrait" r:id="rId1"/>
  <ignoredErrors>
    <ignoredError sqref="BV2 BV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2018-12-06T20:14:04Z</dcterms:modified>
</cp:coreProperties>
</file>