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35c2b9030522e408/Desktop/Portfolio/"/>
    </mc:Choice>
  </mc:AlternateContent>
  <xr:revisionPtr revIDLastSave="390" documentId="8_{16A89D1A-1F90-479C-A9CB-3D836658C241}" xr6:coauthVersionLast="47" xr6:coauthVersionMax="47" xr10:uidLastSave="{3E6A4FC4-B6CB-4ECF-BF1A-549573066CCC}"/>
  <bookViews>
    <workbookView xWindow="-110" yWindow="-110" windowWidth="19420" windowHeight="10300"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<sst xmlns="http://schemas.openxmlformats.org/spreadsheetml/2006/main" count="16267" uniqueCount="51">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</sst>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3" x14ac:knownFonts="1">
    <font>
      <sz val="11"/>
      <color theme="1"/>
      <name val="Aptos Narrow"/>
      <family val="2"/>
      <scheme val="minor"/>
    </font>
    <font>
      <u/>
      <sz val="11"/>
      <color theme="1"/>
      <name val="Aptos Narrow"/>
      <family val="2"/>
      <scheme val="minor"/>
    </font>
    <font>
      <b/>
      <sz val="48"/>
      <color theme="0"/>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59C4-465B-8FF0-F7F111F4D38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59C4-465B-8FF0-F7F111F4D383}"/>
            </c:ext>
          </c:extLst>
        </c:ser>
        <c:dLbls>
          <c:showLegendKey val="0"/>
          <c:showVal val="0"/>
          <c:showCatName val="0"/>
          <c:showSerName val="0"/>
          <c:showPercent val="0"/>
          <c:showBubbleSize val="0"/>
        </c:dLbls>
        <c:gapWidth val="219"/>
        <c:overlap val="-27"/>
        <c:axId val="670595888"/>
        <c:axId val="670586888"/>
      </c:barChart>
      <c:catAx>
        <c:axId val="6705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6888"/>
        <c:crosses val="autoZero"/>
        <c:auto val="1"/>
        <c:lblAlgn val="ctr"/>
        <c:lblOffset val="100"/>
        <c:noMultiLvlLbl val="0"/>
      </c:catAx>
      <c:valAx>
        <c:axId val="67058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7D3-43F9-8E60-366DD33D23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07D3-43F9-8E60-366DD33D237B}"/>
            </c:ext>
          </c:extLst>
        </c:ser>
        <c:dLbls>
          <c:showLegendKey val="0"/>
          <c:showVal val="0"/>
          <c:showCatName val="0"/>
          <c:showSerName val="0"/>
          <c:showPercent val="0"/>
          <c:showBubbleSize val="0"/>
        </c:dLbls>
        <c:smooth val="0"/>
        <c:axId val="670654208"/>
        <c:axId val="670658888"/>
      </c:lineChart>
      <c:catAx>
        <c:axId val="6706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888"/>
        <c:crosses val="autoZero"/>
        <c:auto val="1"/>
        <c:lblAlgn val="ctr"/>
        <c:lblOffset val="100"/>
        <c:noMultiLvlLbl val="0"/>
      </c:catAx>
      <c:valAx>
        <c:axId val="6706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BE87-4C59-86A8-0555FFBAA8F6}"/>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BE87-4C59-86A8-0555FFBAA8F6}"/>
            </c:ext>
          </c:extLst>
        </c:ser>
        <c:dLbls>
          <c:showLegendKey val="0"/>
          <c:showVal val="0"/>
          <c:showCatName val="0"/>
          <c:showSerName val="0"/>
          <c:showPercent val="0"/>
          <c:showBubbleSize val="0"/>
        </c:dLbls>
        <c:smooth val="0"/>
        <c:axId val="641946264"/>
        <c:axId val="641943384"/>
      </c:lineChart>
      <c:catAx>
        <c:axId val="64194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layout>
            <c:manualLayout>
              <c:xMode val="edge"/>
              <c:yMode val="edge"/>
              <c:x val="0.3778945756780401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3384"/>
        <c:crosses val="autoZero"/>
        <c:auto val="1"/>
        <c:lblAlgn val="ctr"/>
        <c:lblOffset val="100"/>
        <c:noMultiLvlLbl val="0"/>
      </c:catAx>
      <c:valAx>
        <c:axId val="64194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A26B-40CE-B1E0-E8E5A047F01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A26B-40CE-B1E0-E8E5A047F01E}"/>
            </c:ext>
          </c:extLst>
        </c:ser>
        <c:dLbls>
          <c:showLegendKey val="0"/>
          <c:showVal val="0"/>
          <c:showCatName val="0"/>
          <c:showSerName val="0"/>
          <c:showPercent val="0"/>
          <c:showBubbleSize val="0"/>
        </c:dLbls>
        <c:gapWidth val="219"/>
        <c:overlap val="-27"/>
        <c:axId val="670595888"/>
        <c:axId val="670586888"/>
      </c:barChart>
      <c:catAx>
        <c:axId val="6705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6888"/>
        <c:crosses val="autoZero"/>
        <c:auto val="1"/>
        <c:lblAlgn val="ctr"/>
        <c:lblOffset val="100"/>
        <c:noMultiLvlLbl val="0"/>
      </c:catAx>
      <c:valAx>
        <c:axId val="67058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C66A-434B-B4FD-B68552D4959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C66A-434B-B4FD-B68552D49594}"/>
            </c:ext>
          </c:extLst>
        </c:ser>
        <c:dLbls>
          <c:showLegendKey val="0"/>
          <c:showVal val="0"/>
          <c:showCatName val="0"/>
          <c:showSerName val="0"/>
          <c:showPercent val="0"/>
          <c:showBubbleSize val="0"/>
        </c:dLbls>
        <c:smooth val="0"/>
        <c:axId val="670654208"/>
        <c:axId val="670658888"/>
      </c:lineChart>
      <c:catAx>
        <c:axId val="6706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888"/>
        <c:crosses val="autoZero"/>
        <c:auto val="1"/>
        <c:lblAlgn val="ctr"/>
        <c:lblOffset val="100"/>
        <c:noMultiLvlLbl val="0"/>
      </c:catAx>
      <c:valAx>
        <c:axId val="6706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198B-4291-B4F3-B1E34E67D28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198B-4291-B4F3-B1E34E67D28C}"/>
            </c:ext>
          </c:extLst>
        </c:ser>
        <c:dLbls>
          <c:showLegendKey val="0"/>
          <c:showVal val="0"/>
          <c:showCatName val="0"/>
          <c:showSerName val="0"/>
          <c:showPercent val="0"/>
          <c:showBubbleSize val="0"/>
        </c:dLbls>
        <c:smooth val="0"/>
        <c:axId val="641946264"/>
        <c:axId val="641943384"/>
      </c:lineChart>
      <c:catAx>
        <c:axId val="64194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layout>
            <c:manualLayout>
              <c:xMode val="edge"/>
              <c:yMode val="edge"/>
              <c:x val="0.3778945756780401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3384"/>
        <c:crosses val="autoZero"/>
        <c:auto val="1"/>
        <c:lblAlgn val="ctr"/>
        <c:lblOffset val="100"/>
        <c:noMultiLvlLbl val="0"/>
      </c:catAx>
      <c:valAx>
        <c:axId val="64194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1</xdr:row>
      <xdr:rowOff>12700</xdr:rowOff>
    </xdr:from>
    <xdr:to>
      <xdr:col>12</xdr:col>
      <xdr:colOff>241300</xdr:colOff>
      <xdr:row>15</xdr:row>
      <xdr:rowOff>177800</xdr:rowOff>
    </xdr:to>
    <xdr:graphicFrame macro="">
      <xdr:nvGraphicFramePr>
        <xdr:cNvPr id="2" name="Chart 1">
          <a:extLst>
            <a:ext uri="{FF2B5EF4-FFF2-40B4-BE49-F238E27FC236}">
              <a16:creationId xmlns:a16="http://schemas.microsoft.com/office/drawing/2014/main" id="{F25C27AE-12BE-3B87-787D-2932D12D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69850</xdr:rowOff>
    </xdr:from>
    <xdr:to>
      <xdr:col>12</xdr:col>
      <xdr:colOff>330200</xdr:colOff>
      <xdr:row>34</xdr:row>
      <xdr:rowOff>50800</xdr:rowOff>
    </xdr:to>
    <xdr:graphicFrame macro="">
      <xdr:nvGraphicFramePr>
        <xdr:cNvPr id="3" name="Chart 2">
          <a:extLst>
            <a:ext uri="{FF2B5EF4-FFF2-40B4-BE49-F238E27FC236}">
              <a16:creationId xmlns:a16="http://schemas.microsoft.com/office/drawing/2014/main" id="{D2D07370-9E88-BF3A-6B45-73CF34A58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38</xdr:row>
      <xdr:rowOff>19050</xdr:rowOff>
    </xdr:from>
    <xdr:to>
      <xdr:col>12</xdr:col>
      <xdr:colOff>158750</xdr:colOff>
      <xdr:row>53</xdr:row>
      <xdr:rowOff>0</xdr:rowOff>
    </xdr:to>
    <xdr:graphicFrame macro="">
      <xdr:nvGraphicFramePr>
        <xdr:cNvPr id="4" name="Chart 3">
          <a:extLst>
            <a:ext uri="{FF2B5EF4-FFF2-40B4-BE49-F238E27FC236}">
              <a16:creationId xmlns:a16="http://schemas.microsoft.com/office/drawing/2014/main" id="{DCDDE8EC-7C33-CBB4-5337-BBF5D309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16330</xdr:rowOff>
    </xdr:from>
    <xdr:to>
      <xdr:col>10</xdr:col>
      <xdr:colOff>595992</xdr:colOff>
      <xdr:row>20</xdr:row>
      <xdr:rowOff>178709</xdr:rowOff>
    </xdr:to>
    <xdr:graphicFrame macro="">
      <xdr:nvGraphicFramePr>
        <xdr:cNvPr id="2" name="Chart 1">
          <a:extLst>
            <a:ext uri="{FF2B5EF4-FFF2-40B4-BE49-F238E27FC236}">
              <a16:creationId xmlns:a16="http://schemas.microsoft.com/office/drawing/2014/main" id="{BAA0CC27-18F8-4D4F-9055-D41E06419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17235</xdr:rowOff>
    </xdr:from>
    <xdr:to>
      <xdr:col>17</xdr:col>
      <xdr:colOff>0</xdr:colOff>
      <xdr:row>35</xdr:row>
      <xdr:rowOff>179614</xdr:rowOff>
    </xdr:to>
    <xdr:graphicFrame macro="">
      <xdr:nvGraphicFramePr>
        <xdr:cNvPr id="3" name="Chart 2">
          <a:extLst>
            <a:ext uri="{FF2B5EF4-FFF2-40B4-BE49-F238E27FC236}">
              <a16:creationId xmlns:a16="http://schemas.microsoft.com/office/drawing/2014/main" id="{02621F20-E8DE-4EA1-A5B2-BB034EC9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603250</xdr:colOff>
      <xdr:row>6</xdr:row>
      <xdr:rowOff>16330</xdr:rowOff>
    </xdr:from>
    <xdr:to>
      <xdr:col>17</xdr:col>
      <xdr:colOff>9072</xdr:colOff>
      <xdr:row>21</xdr:row>
      <xdr:rowOff>1</xdr:rowOff>
    </xdr:to>
    <xdr:graphicFrame macro="">
      <xdr:nvGraphicFramePr>
        <xdr:cNvPr id="4" name="Chart 3">
          <a:extLst>
            <a:ext uri="{FF2B5EF4-FFF2-40B4-BE49-F238E27FC236}">
              <a16:creationId xmlns:a16="http://schemas.microsoft.com/office/drawing/2014/main" id="{2FF58738-EC58-4C47-B640-98A5971E1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1</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6E167B-3B1D-1DD5-C9A4-11751BC49C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5375"/>
              <a:ext cx="1833564" cy="9128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91621</xdr:rowOff>
    </xdr:from>
    <xdr:to>
      <xdr:col>3</xdr:col>
      <xdr:colOff>5442</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E744F8-8959-4B1B-7DFA-445DE44A61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5184"/>
              <a:ext cx="1839005" cy="17340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5443</xdr:colOff>
      <xdr:row>17</xdr:row>
      <xdr:rowOff>138087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182F8E-4E41-24D3-E6EF-78D8B7D590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8188"/>
              <a:ext cx="1839006" cy="1233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k Golez" refreshedDate="45364.448350347222" createdVersion="8" refreshedVersion="8" minRefreshableVersion="3" recordCount="1000" xr:uid="{8799DF83-4165-4FE2-B41E-4ADFE20B73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6649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90001-DE1D-44BF-8918-91F7FA1B11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4EFEA-9874-4C7F-917E-F9A316676F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A3A5F-3B8F-4B80-82CA-BC23FEC7AC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05A349-9C1C-4CDD-A629-4A5A5201DE13}" sourceName="Marital Status">
  <pivotTables>
    <pivotTable tabId="3" name="PivotTable1"/>
    <pivotTable tabId="3" name="PivotTable2"/>
    <pivotTable tabId="3" name="PivotTable3"/>
  </pivotTables>
  <data>
    <tabular pivotCacheId="17966496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16AF0A-5AF8-433C-BB53-272253E1F955}" sourceName="Education">
  <pivotTables>
    <pivotTable tabId="3" name="PivotTable1"/>
    <pivotTable tabId="3" name="PivotTable2"/>
    <pivotTable tabId="3" name="PivotTable3"/>
  </pivotTables>
  <data>
    <tabular pivotCacheId="1796649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EB494D-F593-4E04-98DD-D35390967DFE}" sourceName="Region">
  <pivotTables>
    <pivotTable tabId="3" name="PivotTable1"/>
    <pivotTable tabId="3" name="PivotTable2"/>
    <pivotTable tabId="3" name="PivotTable3"/>
  </pivotTables>
  <data>
    <tabular pivotCacheId="17966496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7F2564-2532-4A7D-A3B8-A1C23ABEAA4C}" cache="Slicer_Marital_Status" caption="Marital Status" rowHeight="251883"/>
  <slicer name="Education" xr10:uid="{F576E288-D3DA-4DA2-99B2-4A08D7E4930E}" cache="Slicer_Education" caption="Education" rowHeight="251883"/>
  <slicer name="Region" xr10:uid="{12E05186-EB13-46F7-9766-1B82E56C1189}"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 sqref="E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F9570-1FCF-472F-8880-FAA345AD864B}">
  <dimension ref="A1:N1001"/>
  <sheetViews>
    <sheetView workbookViewId="0">
      <selection activeCell="H4" sqref="H4"/>
    </sheetView>
  </sheetViews>
  <sheetFormatPr defaultColWidth="11.90625" defaultRowHeight="14.5" x14ac:dyDescent="0.35"/>
  <cols>
    <col min="1" max="1" width="5.81640625" bestFit="1" customWidth="1"/>
    <col min="2" max="2" width="14.26953125" bestFit="1" customWidth="1"/>
    <col min="3" max="3" width="9" bestFit="1" customWidth="1"/>
    <col min="4" max="4" width="10.90625" style="3" bestFit="1" customWidth="1"/>
    <col min="5" max="5" width="9.90625" bestFit="1" customWidth="1"/>
    <col min="6" max="6" width="16" bestFit="1" customWidth="1"/>
    <col min="7" max="7" width="12.54296875" bestFit="1" customWidth="1"/>
    <col min="8" max="8" width="13.54296875" bestFit="1" customWidth="1"/>
    <col min="9" max="9" width="6.90625" bestFit="1" customWidth="1"/>
    <col min="10" max="10" width="18.81640625" bestFit="1" customWidth="1"/>
    <col min="11" max="11" width="12.453125" bestFit="1" customWidth="1"/>
    <col min="12" max="12" width="6.08984375" bestFit="1" customWidth="1"/>
    <col min="13" max="13" width="11.453125" bestFit="1" customWidth="1"/>
    <col min="14" max="14" width="15.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15</v>
      </c>
      <c r="G2" t="s">
        <v>16</v>
      </c>
      <c r="H2" t="s">
        <v>17</v>
      </c>
      <c r="I2">
        <v>0</v>
      </c>
      <c r="J2" t="s">
        <v>18</v>
      </c>
      <c r="K2" t="s">
        <v>19</v>
      </c>
      <c r="L2">
        <v>42</v>
      </c>
      <c r="M2" t="str">
        <f>IF(L2&gt;54, "Old",IF(L2&gt;=31, "Middle Age",IF(L2&lt;31,"Adolescent", "Invalid")))</f>
        <v>Middle Age</v>
      </c>
      <c r="N2" t="s">
        <v>20</v>
      </c>
    </row>
    <row r="3" spans="1:14" x14ac:dyDescent="0.35">
      <c r="A3">
        <v>24107</v>
      </c>
      <c r="B3" t="s">
        <v>36</v>
      </c>
      <c r="C3" t="s">
        <v>39</v>
      </c>
      <c r="D3" s="3">
        <v>30000</v>
      </c>
      <c r="E3">
        <v>3</v>
      </c>
      <c r="F3" t="s">
        <v>21</v>
      </c>
      <c r="G3" t="s">
        <v>22</v>
      </c>
      <c r="H3" t="s">
        <v>17</v>
      </c>
      <c r="I3">
        <v>1</v>
      </c>
      <c r="J3" t="s">
        <v>18</v>
      </c>
      <c r="K3" t="s">
        <v>19</v>
      </c>
      <c r="L3">
        <v>43</v>
      </c>
      <c r="M3" t="str">
        <f t="shared" ref="M3:M66" si="0">IF(L3&gt;54, "Old",IF(L3&gt;=31, "Middle Age",IF(L3&lt;31,"Adolescent", "Invalid")))</f>
        <v>Middle Age</v>
      </c>
      <c r="N3" t="s">
        <v>20</v>
      </c>
    </row>
    <row r="4" spans="1:14" x14ac:dyDescent="0.35">
      <c r="A4">
        <v>14177</v>
      </c>
      <c r="B4" t="s">
        <v>36</v>
      </c>
      <c r="C4" t="s">
        <v>39</v>
      </c>
      <c r="D4" s="3">
        <v>80000</v>
      </c>
      <c r="E4">
        <v>5</v>
      </c>
      <c r="F4" t="s">
        <v>21</v>
      </c>
      <c r="G4" t="s">
        <v>23</v>
      </c>
      <c r="H4" t="s">
        <v>20</v>
      </c>
      <c r="I4">
        <v>2</v>
      </c>
      <c r="J4" t="s">
        <v>24</v>
      </c>
      <c r="K4" t="s">
        <v>19</v>
      </c>
      <c r="L4">
        <v>60</v>
      </c>
      <c r="M4" t="str">
        <f t="shared" si="0"/>
        <v>Old</v>
      </c>
      <c r="N4" t="s">
        <v>20</v>
      </c>
    </row>
    <row r="5" spans="1:14" x14ac:dyDescent="0.35">
      <c r="A5">
        <v>24381</v>
      </c>
      <c r="B5" t="s">
        <v>37</v>
      </c>
      <c r="C5" t="s">
        <v>39</v>
      </c>
      <c r="D5" s="3">
        <v>70000</v>
      </c>
      <c r="E5">
        <v>0</v>
      </c>
      <c r="F5" t="s">
        <v>15</v>
      </c>
      <c r="G5" t="s">
        <v>23</v>
      </c>
      <c r="H5" t="s">
        <v>17</v>
      </c>
      <c r="I5">
        <v>1</v>
      </c>
      <c r="J5" t="s">
        <v>26</v>
      </c>
      <c r="K5" t="s">
        <v>27</v>
      </c>
      <c r="L5">
        <v>41</v>
      </c>
      <c r="M5" t="str">
        <f t="shared" si="0"/>
        <v>Middle Age</v>
      </c>
      <c r="N5" t="s">
        <v>17</v>
      </c>
    </row>
    <row r="6" spans="1:14" x14ac:dyDescent="0.35">
      <c r="A6">
        <v>25597</v>
      </c>
      <c r="B6" t="s">
        <v>37</v>
      </c>
      <c r="C6" t="s">
        <v>39</v>
      </c>
      <c r="D6" s="3">
        <v>30000</v>
      </c>
      <c r="E6">
        <v>0</v>
      </c>
      <c r="F6" t="s">
        <v>15</v>
      </c>
      <c r="G6" t="s">
        <v>22</v>
      </c>
      <c r="H6" t="s">
        <v>20</v>
      </c>
      <c r="I6">
        <v>0</v>
      </c>
      <c r="J6" t="s">
        <v>18</v>
      </c>
      <c r="K6" t="s">
        <v>19</v>
      </c>
      <c r="L6">
        <v>36</v>
      </c>
      <c r="M6" t="str">
        <f t="shared" si="0"/>
        <v>Middle Age</v>
      </c>
      <c r="N6" t="s">
        <v>17</v>
      </c>
    </row>
    <row r="7" spans="1:14" x14ac:dyDescent="0.35">
      <c r="A7">
        <v>13507</v>
      </c>
      <c r="B7" t="s">
        <v>36</v>
      </c>
      <c r="C7" t="s">
        <v>38</v>
      </c>
      <c r="D7" s="3">
        <v>10000</v>
      </c>
      <c r="E7">
        <v>2</v>
      </c>
      <c r="F7" t="s">
        <v>21</v>
      </c>
      <c r="G7" t="s">
        <v>28</v>
      </c>
      <c r="H7" t="s">
        <v>17</v>
      </c>
      <c r="I7">
        <v>0</v>
      </c>
      <c r="J7" t="s">
        <v>29</v>
      </c>
      <c r="K7" t="s">
        <v>19</v>
      </c>
      <c r="L7">
        <v>50</v>
      </c>
      <c r="M7" t="str">
        <f t="shared" si="0"/>
        <v>Middle Age</v>
      </c>
      <c r="N7" t="s">
        <v>20</v>
      </c>
    </row>
    <row r="8" spans="1:14" x14ac:dyDescent="0.35">
      <c r="A8">
        <v>27974</v>
      </c>
      <c r="B8" t="s">
        <v>37</v>
      </c>
      <c r="C8" t="s">
        <v>39</v>
      </c>
      <c r="D8" s="3">
        <v>160000</v>
      </c>
      <c r="E8">
        <v>2</v>
      </c>
      <c r="F8" t="s">
        <v>30</v>
      </c>
      <c r="G8" t="s">
        <v>31</v>
      </c>
      <c r="H8" t="s">
        <v>17</v>
      </c>
      <c r="I8">
        <v>4</v>
      </c>
      <c r="J8" t="s">
        <v>18</v>
      </c>
      <c r="K8" t="s">
        <v>27</v>
      </c>
      <c r="L8">
        <v>33</v>
      </c>
      <c r="M8" t="str">
        <f t="shared" si="0"/>
        <v>Middle Age</v>
      </c>
      <c r="N8" t="s">
        <v>17</v>
      </c>
    </row>
    <row r="9" spans="1:14" x14ac:dyDescent="0.35">
      <c r="A9">
        <v>19364</v>
      </c>
      <c r="B9" t="s">
        <v>36</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3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37</v>
      </c>
      <c r="C67" t="s">
        <v>39</v>
      </c>
      <c r="D67" s="3">
        <v>30000</v>
      </c>
      <c r="E67">
        <v>2</v>
      </c>
      <c r="F67" t="s">
        <v>21</v>
      </c>
      <c r="G67" t="s">
        <v>22</v>
      </c>
      <c r="H67" t="s">
        <v>17</v>
      </c>
      <c r="I67">
        <v>2</v>
      </c>
      <c r="J67" t="s">
        <v>26</v>
      </c>
      <c r="K67" t="s">
        <v>27</v>
      </c>
      <c r="L67">
        <v>68</v>
      </c>
      <c r="M67" t="str">
        <f t="shared" ref="M67:M130" si="1">IF(L67&gt;54, "Old",IF(L67&gt;=31, "Middle Age",IF(L67&lt;31,"Adolescent", "Invalid")))</f>
        <v>Old</v>
      </c>
      <c r="N67" t="s">
        <v>20</v>
      </c>
    </row>
    <row r="68" spans="1:14" x14ac:dyDescent="0.3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3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3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39</v>
      </c>
      <c r="D131" s="3">
        <v>10000</v>
      </c>
      <c r="E131">
        <v>3</v>
      </c>
      <c r="F131" t="s">
        <v>30</v>
      </c>
      <c r="G131" t="s">
        <v>28</v>
      </c>
      <c r="H131" t="s">
        <v>17</v>
      </c>
      <c r="I131">
        <v>1</v>
      </c>
      <c r="J131" t="s">
        <v>18</v>
      </c>
      <c r="K131" t="s">
        <v>19</v>
      </c>
      <c r="L131">
        <v>39</v>
      </c>
      <c r="M131" t="str">
        <f t="shared" ref="M131:M194" si="2">IF(L131&gt;54, "Old",IF(L131&gt;=31, "Middle Age",IF(L131&lt;31,"Adolescent", "Invalid")))</f>
        <v>Middle Age</v>
      </c>
      <c r="N131" t="s">
        <v>17</v>
      </c>
    </row>
    <row r="132" spans="1:14" x14ac:dyDescent="0.3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38</v>
      </c>
      <c r="D195" s="3">
        <v>70000</v>
      </c>
      <c r="E195">
        <v>5</v>
      </c>
      <c r="F195" t="s">
        <v>15</v>
      </c>
      <c r="G195" t="s">
        <v>23</v>
      </c>
      <c r="H195" t="s">
        <v>17</v>
      </c>
      <c r="I195">
        <v>4</v>
      </c>
      <c r="J195" t="s">
        <v>46</v>
      </c>
      <c r="K195" t="s">
        <v>27</v>
      </c>
      <c r="L195">
        <v>41</v>
      </c>
      <c r="M195" t="str">
        <f t="shared" ref="M195:M258" si="3">IF(L195&gt;54, "Old",IF(L195&gt;=31, "Middle Age",IF(L195&lt;31,"Adolescent", "Invalid")))</f>
        <v>Middle Age</v>
      </c>
      <c r="N195" t="s">
        <v>20</v>
      </c>
    </row>
    <row r="196" spans="1:14" x14ac:dyDescent="0.3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38</v>
      </c>
      <c r="D259" s="3">
        <v>50000</v>
      </c>
      <c r="E259">
        <v>0</v>
      </c>
      <c r="F259" t="s">
        <v>34</v>
      </c>
      <c r="G259" t="s">
        <v>16</v>
      </c>
      <c r="H259" t="s">
        <v>17</v>
      </c>
      <c r="I259">
        <v>0</v>
      </c>
      <c r="J259" t="s">
        <v>18</v>
      </c>
      <c r="K259" t="s">
        <v>19</v>
      </c>
      <c r="L259">
        <v>36</v>
      </c>
      <c r="M259" t="str">
        <f t="shared" ref="M259:M322" si="4">IF(L259&gt;54, "Old",IF(L259&gt;=31, "Middle Age",IF(L259&lt;31,"Adolescent", "Invalid")))</f>
        <v>Middle Age</v>
      </c>
      <c r="N259" t="s">
        <v>17</v>
      </c>
    </row>
    <row r="260" spans="1:14" x14ac:dyDescent="0.3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38</v>
      </c>
      <c r="D323" s="3">
        <v>160000</v>
      </c>
      <c r="E323">
        <v>0</v>
      </c>
      <c r="F323" t="s">
        <v>34</v>
      </c>
      <c r="G323" t="s">
        <v>31</v>
      </c>
      <c r="H323" t="s">
        <v>20</v>
      </c>
      <c r="I323">
        <v>3</v>
      </c>
      <c r="J323" t="s">
        <v>18</v>
      </c>
      <c r="K323" t="s">
        <v>27</v>
      </c>
      <c r="L323">
        <v>47</v>
      </c>
      <c r="M323" t="str">
        <f t="shared" ref="M323:M386" si="5">IF(L323&gt;54, "Old",IF(L323&gt;=31, "Middle Age",IF(L323&lt;31,"Adolescent", "Invalid")))</f>
        <v>Middle Age</v>
      </c>
      <c r="N323" t="s">
        <v>17</v>
      </c>
    </row>
    <row r="324" spans="1:14" x14ac:dyDescent="0.3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39</v>
      </c>
      <c r="D387" s="3">
        <v>30000</v>
      </c>
      <c r="E387">
        <v>3</v>
      </c>
      <c r="F387" t="s">
        <v>21</v>
      </c>
      <c r="G387" t="s">
        <v>22</v>
      </c>
      <c r="H387" t="s">
        <v>17</v>
      </c>
      <c r="I387">
        <v>0</v>
      </c>
      <c r="J387" t="s">
        <v>18</v>
      </c>
      <c r="K387" t="s">
        <v>19</v>
      </c>
      <c r="L387">
        <v>43</v>
      </c>
      <c r="M387" t="str">
        <f t="shared" ref="M387:M450" si="6">IF(L387&gt;54, "Old",IF(L387&gt;=31, "Middle Age",IF(L387&lt;31,"Adolescent", "Invalid")))</f>
        <v>Middle Age</v>
      </c>
      <c r="N387" t="s">
        <v>20</v>
      </c>
    </row>
    <row r="388" spans="1:14" x14ac:dyDescent="0.3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38</v>
      </c>
      <c r="D451" s="3">
        <v>40000</v>
      </c>
      <c r="E451">
        <v>1</v>
      </c>
      <c r="F451" t="s">
        <v>15</v>
      </c>
      <c r="G451" t="s">
        <v>16</v>
      </c>
      <c r="H451" t="s">
        <v>17</v>
      </c>
      <c r="I451">
        <v>0</v>
      </c>
      <c r="J451" t="s">
        <v>18</v>
      </c>
      <c r="K451" t="s">
        <v>19</v>
      </c>
      <c r="L451">
        <v>42</v>
      </c>
      <c r="M451" t="str">
        <f t="shared" ref="M451:M514" si="7">IF(L451&gt;54, "Old",IF(L451&gt;=31, "Middle Age",IF(L451&lt;31,"Adolescent", "Invalid")))</f>
        <v>Middle Age</v>
      </c>
      <c r="N451" t="s">
        <v>20</v>
      </c>
    </row>
    <row r="452" spans="1:14" x14ac:dyDescent="0.3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38</v>
      </c>
      <c r="D515" s="3">
        <v>60000</v>
      </c>
      <c r="E515">
        <v>4</v>
      </c>
      <c r="F515" t="s">
        <v>34</v>
      </c>
      <c r="G515" t="s">
        <v>31</v>
      </c>
      <c r="H515" t="s">
        <v>17</v>
      </c>
      <c r="I515">
        <v>2</v>
      </c>
      <c r="J515" t="s">
        <v>46</v>
      </c>
      <c r="K515" t="s">
        <v>35</v>
      </c>
      <c r="L515">
        <v>61</v>
      </c>
      <c r="M515" t="str">
        <f t="shared" ref="M515:M578" si="8">IF(L515&gt;54, "Old",IF(L515&gt;=31, "Middle Age",IF(L515&lt;31,"Adolescent", "Invalid")))</f>
        <v>Old</v>
      </c>
      <c r="N515" t="s">
        <v>17</v>
      </c>
    </row>
    <row r="516" spans="1:14" x14ac:dyDescent="0.3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39</v>
      </c>
      <c r="D579" s="3">
        <v>120000</v>
      </c>
      <c r="E579">
        <v>1</v>
      </c>
      <c r="F579" t="s">
        <v>15</v>
      </c>
      <c r="G579" t="s">
        <v>31</v>
      </c>
      <c r="H579" t="s">
        <v>17</v>
      </c>
      <c r="I579">
        <v>4</v>
      </c>
      <c r="J579" t="s">
        <v>18</v>
      </c>
      <c r="K579" t="s">
        <v>35</v>
      </c>
      <c r="L579">
        <v>38</v>
      </c>
      <c r="M579" t="str">
        <f t="shared" ref="M579:M642" si="9">IF(L579&gt;54, "Old",IF(L579&gt;=31, "Middle Age",IF(L579&lt;31,"Adolescent", "Invalid")))</f>
        <v>Middle Age</v>
      </c>
      <c r="N579" t="s">
        <v>20</v>
      </c>
    </row>
    <row r="580" spans="1:14" x14ac:dyDescent="0.3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39</v>
      </c>
      <c r="D643" s="3">
        <v>50000</v>
      </c>
      <c r="E643">
        <v>4</v>
      </c>
      <c r="F643" t="s">
        <v>15</v>
      </c>
      <c r="G643" t="s">
        <v>31</v>
      </c>
      <c r="H643" t="s">
        <v>17</v>
      </c>
      <c r="I643">
        <v>2</v>
      </c>
      <c r="J643" t="s">
        <v>46</v>
      </c>
      <c r="K643" t="s">
        <v>35</v>
      </c>
      <c r="L643">
        <v>64</v>
      </c>
      <c r="M643" t="str">
        <f t="shared" ref="M643:M706" si="10">IF(L643&gt;54, "Old",IF(L643&gt;=31, "Middle Age",IF(L643&lt;31,"Adolescent", "Invalid")))</f>
        <v>Old</v>
      </c>
      <c r="N643" t="s">
        <v>20</v>
      </c>
    </row>
    <row r="644" spans="1:14" x14ac:dyDescent="0.3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38</v>
      </c>
      <c r="D707" s="3">
        <v>70000</v>
      </c>
      <c r="E707">
        <v>4</v>
      </c>
      <c r="F707" t="s">
        <v>15</v>
      </c>
      <c r="G707" t="s">
        <v>31</v>
      </c>
      <c r="H707" t="s">
        <v>17</v>
      </c>
      <c r="I707">
        <v>1</v>
      </c>
      <c r="J707" t="s">
        <v>46</v>
      </c>
      <c r="K707" t="s">
        <v>35</v>
      </c>
      <c r="L707">
        <v>59</v>
      </c>
      <c r="M707" t="str">
        <f t="shared" ref="M707:M770" si="11">IF(L707&gt;54, "Old",IF(L707&gt;=31, "Middle Age",IF(L707&lt;31,"Adolescent", "Invalid")))</f>
        <v>Old</v>
      </c>
      <c r="N707" t="s">
        <v>20</v>
      </c>
    </row>
    <row r="708" spans="1:14" x14ac:dyDescent="0.3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38</v>
      </c>
      <c r="D771" s="3">
        <v>100000</v>
      </c>
      <c r="E771">
        <v>4</v>
      </c>
      <c r="F771" t="s">
        <v>15</v>
      </c>
      <c r="G771" t="s">
        <v>31</v>
      </c>
      <c r="H771" t="s">
        <v>17</v>
      </c>
      <c r="I771">
        <v>4</v>
      </c>
      <c r="J771" t="s">
        <v>18</v>
      </c>
      <c r="K771" t="s">
        <v>35</v>
      </c>
      <c r="L771">
        <v>40</v>
      </c>
      <c r="M771" t="str">
        <f t="shared" ref="M771:M834" si="12">IF(L771&gt;54, "Old",IF(L771&gt;=31, "Middle Age",IF(L771&lt;31,"Adolescent", "Invalid")))</f>
        <v>Middle Age</v>
      </c>
      <c r="N771" t="s">
        <v>20</v>
      </c>
    </row>
    <row r="772" spans="1:14" x14ac:dyDescent="0.3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38</v>
      </c>
      <c r="D835" s="3">
        <v>70000</v>
      </c>
      <c r="E835">
        <v>0</v>
      </c>
      <c r="F835" t="s">
        <v>15</v>
      </c>
      <c r="G835" t="s">
        <v>23</v>
      </c>
      <c r="H835" t="s">
        <v>20</v>
      </c>
      <c r="I835">
        <v>1</v>
      </c>
      <c r="J835" t="s">
        <v>18</v>
      </c>
      <c r="K835" t="s">
        <v>35</v>
      </c>
      <c r="L835">
        <v>37</v>
      </c>
      <c r="M835" t="str">
        <f t="shared" ref="M835:M898" si="13">IF(L835&gt;54, "Old",IF(L835&gt;=31, "Middle Age",IF(L835&lt;31,"Adolescent", "Invalid")))</f>
        <v>Middle Age</v>
      </c>
      <c r="N835" t="s">
        <v>17</v>
      </c>
    </row>
    <row r="836" spans="1:14" x14ac:dyDescent="0.3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39</v>
      </c>
      <c r="D899" s="3">
        <v>30000</v>
      </c>
      <c r="E899">
        <v>0</v>
      </c>
      <c r="F899" t="s">
        <v>32</v>
      </c>
      <c r="G899" t="s">
        <v>22</v>
      </c>
      <c r="H899" t="s">
        <v>20</v>
      </c>
      <c r="I899">
        <v>2</v>
      </c>
      <c r="J899" t="s">
        <v>18</v>
      </c>
      <c r="K899" t="s">
        <v>35</v>
      </c>
      <c r="L899">
        <v>28</v>
      </c>
      <c r="M899" t="str">
        <f t="shared" ref="M899:M962" si="14">IF(L899&gt;54, "Old",IF(L899&gt;=31, "Middle Age",IF(L899&lt;31,"Adolescent", "Invalid")))</f>
        <v>Adolescent</v>
      </c>
      <c r="N899" t="s">
        <v>20</v>
      </c>
    </row>
    <row r="900" spans="1:14" x14ac:dyDescent="0.3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38</v>
      </c>
      <c r="D963" s="3">
        <v>120000</v>
      </c>
      <c r="E963">
        <v>2</v>
      </c>
      <c r="F963" t="s">
        <v>15</v>
      </c>
      <c r="G963" t="s">
        <v>31</v>
      </c>
      <c r="H963" t="s">
        <v>17</v>
      </c>
      <c r="I963">
        <v>3</v>
      </c>
      <c r="J963" t="s">
        <v>26</v>
      </c>
      <c r="K963" t="s">
        <v>35</v>
      </c>
      <c r="L963">
        <v>62</v>
      </c>
      <c r="M963" t="str">
        <f t="shared" ref="M963:M1001" si="15">IF(L963&gt;54, "Old",IF(L963&gt;=31, "Middle Age",IF(L963&lt;31,"Adolescent", "Invalid")))</f>
        <v>Old</v>
      </c>
      <c r="N963" t="s">
        <v>20</v>
      </c>
    </row>
    <row r="964" spans="1:14" x14ac:dyDescent="0.3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591F9570-1FCF-472F-8880-FAA345AD86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0F4-513E-43E0-8D25-731802BD9412}">
  <dimension ref="A2:D44"/>
  <sheetViews>
    <sheetView workbookViewId="0">
      <selection activeCell="B13" sqref="B13"/>
    </sheetView>
  </sheetViews>
  <sheetFormatPr defaultRowHeight="14.5" x14ac:dyDescent="0.35"/>
  <cols>
    <col min="1" max="1" width="21.453125" bestFit="1" customWidth="1"/>
    <col min="2" max="2" width="15.6328125" bestFit="1" customWidth="1"/>
    <col min="3" max="3" width="3.81640625" bestFit="1" customWidth="1"/>
    <col min="4" max="4" width="10.36328125" bestFit="1" customWidth="1"/>
  </cols>
  <sheetData>
    <row r="2" spans="1:4" x14ac:dyDescent="0.35">
      <c r="A2" s="4" t="s">
        <v>43</v>
      </c>
      <c r="B2" s="4" t="s">
        <v>44</v>
      </c>
    </row>
    <row r="3" spans="1:4" x14ac:dyDescent="0.35">
      <c r="A3" s="4" t="s">
        <v>41</v>
      </c>
      <c r="B3" t="s">
        <v>20</v>
      </c>
      <c r="C3" t="s">
        <v>17</v>
      </c>
      <c r="D3" t="s">
        <v>42</v>
      </c>
    </row>
    <row r="4" spans="1:4" x14ac:dyDescent="0.35">
      <c r="A4" s="5" t="s">
        <v>38</v>
      </c>
      <c r="B4" s="6">
        <v>60273.972602739726</v>
      </c>
      <c r="C4" s="6">
        <v>65490.196078431371</v>
      </c>
      <c r="D4" s="6">
        <v>62419.354838709674</v>
      </c>
    </row>
    <row r="5" spans="1:4" x14ac:dyDescent="0.35">
      <c r="A5" s="5" t="s">
        <v>39</v>
      </c>
      <c r="B5" s="6">
        <v>62307.692307692305</v>
      </c>
      <c r="C5" s="6">
        <v>62678.571428571428</v>
      </c>
      <c r="D5" s="6">
        <v>62427.745664739887</v>
      </c>
    </row>
    <row r="6" spans="1:4" x14ac:dyDescent="0.35">
      <c r="A6" s="5" t="s">
        <v>42</v>
      </c>
      <c r="B6" s="6">
        <v>61526.315789473687</v>
      </c>
      <c r="C6" s="6">
        <v>64018.691588785048</v>
      </c>
      <c r="D6" s="6">
        <v>62424.242424242424</v>
      </c>
    </row>
    <row r="22" spans="1:4" x14ac:dyDescent="0.35">
      <c r="A22" s="4" t="s">
        <v>45</v>
      </c>
      <c r="B22" s="4" t="s">
        <v>44</v>
      </c>
    </row>
    <row r="23" spans="1:4" x14ac:dyDescent="0.35">
      <c r="A23" s="4" t="s">
        <v>41</v>
      </c>
      <c r="B23" t="s">
        <v>20</v>
      </c>
      <c r="C23" t="s">
        <v>17</v>
      </c>
      <c r="D23" t="s">
        <v>42</v>
      </c>
    </row>
    <row r="24" spans="1:4" x14ac:dyDescent="0.35">
      <c r="A24" s="5" t="s">
        <v>18</v>
      </c>
      <c r="B24" s="9">
        <v>47</v>
      </c>
      <c r="C24" s="9">
        <v>30</v>
      </c>
      <c r="D24" s="9">
        <v>77</v>
      </c>
    </row>
    <row r="25" spans="1:4" x14ac:dyDescent="0.35">
      <c r="A25" s="5" t="s">
        <v>29</v>
      </c>
      <c r="B25" s="9">
        <v>38</v>
      </c>
      <c r="C25" s="9">
        <v>23</v>
      </c>
      <c r="D25" s="9">
        <v>61</v>
      </c>
    </row>
    <row r="26" spans="1:4" x14ac:dyDescent="0.35">
      <c r="A26" s="5" t="s">
        <v>24</v>
      </c>
      <c r="B26" s="9">
        <v>25</v>
      </c>
      <c r="C26" s="9">
        <v>34</v>
      </c>
      <c r="D26" s="9">
        <v>59</v>
      </c>
    </row>
    <row r="27" spans="1:4" x14ac:dyDescent="0.35">
      <c r="A27" s="5" t="s">
        <v>26</v>
      </c>
      <c r="B27" s="9">
        <v>43</v>
      </c>
      <c r="C27" s="9">
        <v>17</v>
      </c>
      <c r="D27" s="9">
        <v>60</v>
      </c>
    </row>
    <row r="28" spans="1:4" x14ac:dyDescent="0.35">
      <c r="A28" s="5" t="s">
        <v>46</v>
      </c>
      <c r="B28" s="9">
        <v>37</v>
      </c>
      <c r="C28" s="9">
        <v>3</v>
      </c>
      <c r="D28" s="9">
        <v>40</v>
      </c>
    </row>
    <row r="29" spans="1:4" x14ac:dyDescent="0.35">
      <c r="A29" s="5" t="s">
        <v>42</v>
      </c>
      <c r="B29" s="9">
        <v>190</v>
      </c>
      <c r="C29" s="9">
        <v>107</v>
      </c>
      <c r="D29" s="9">
        <v>297</v>
      </c>
    </row>
    <row r="39" spans="1:4" x14ac:dyDescent="0.35">
      <c r="A39" s="4" t="s">
        <v>45</v>
      </c>
      <c r="B39" s="4" t="s">
        <v>44</v>
      </c>
    </row>
    <row r="40" spans="1:4" x14ac:dyDescent="0.35">
      <c r="A40" s="4" t="s">
        <v>41</v>
      </c>
      <c r="B40" t="s">
        <v>20</v>
      </c>
      <c r="C40" t="s">
        <v>17</v>
      </c>
      <c r="D40" t="s">
        <v>42</v>
      </c>
    </row>
    <row r="41" spans="1:4" x14ac:dyDescent="0.35">
      <c r="A41" s="5" t="s">
        <v>47</v>
      </c>
      <c r="B41" s="9">
        <v>19</v>
      </c>
      <c r="C41" s="9">
        <v>5</v>
      </c>
      <c r="D41" s="9">
        <v>24</v>
      </c>
    </row>
    <row r="42" spans="1:4" x14ac:dyDescent="0.35">
      <c r="A42" s="5" t="s">
        <v>48</v>
      </c>
      <c r="B42" s="9">
        <v>112</v>
      </c>
      <c r="C42" s="9">
        <v>89</v>
      </c>
      <c r="D42" s="9">
        <v>201</v>
      </c>
    </row>
    <row r="43" spans="1:4" x14ac:dyDescent="0.35">
      <c r="A43" s="5" t="s">
        <v>49</v>
      </c>
      <c r="B43" s="9">
        <v>59</v>
      </c>
      <c r="C43" s="9">
        <v>13</v>
      </c>
      <c r="D43" s="9">
        <v>72</v>
      </c>
    </row>
    <row r="44" spans="1:4" x14ac:dyDescent="0.35">
      <c r="A44" s="5" t="s">
        <v>42</v>
      </c>
      <c r="B44" s="9">
        <v>190</v>
      </c>
      <c r="C44" s="9">
        <v>107</v>
      </c>
      <c r="D44" s="9">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A00F-9E75-4CDC-A838-2F4416818D56}">
  <dimension ref="A1:Q6"/>
  <sheetViews>
    <sheetView showGridLines="0" tabSelected="1" zoomScale="80" zoomScaleNormal="80" workbookViewId="0">
      <selection activeCell="T20" sqref="T20"/>
    </sheetView>
  </sheetViews>
  <sheetFormatPr defaultRowHeight="14.5" x14ac:dyDescent="0.35"/>
  <sheetData>
    <row r="1" spans="1:17" x14ac:dyDescent="0.35">
      <c r="A1" s="7" t="s">
        <v>50</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Rok Golez</dc:creator>
  <cp:lastModifiedBy>Rok Golez</cp:lastModifiedBy>
  <dcterms:created xsi:type="dcterms:W3CDTF">2024-03-13T09:33:39Z</dcterms:created>
  <dcterms:modified xsi:type="dcterms:W3CDTF">2024-03-13T11:51:04Z</dcterms:modified>
</cp:coreProperties>
</file>