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<sst xmlns="http://schemas.openxmlformats.org/spreadsheetml/2006/main" count="34" uniqueCount="31">
  <si>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</si>
  <si>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</si>
  <si>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</si>
  <si>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</si>
  <si>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</si>
  <si>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gr conv</t>
  </si>
  <si>
    <t>Probability of payment, given enroll:</t>
  </si>
  <si>
    <t>retention</t>
  </si>
  <si>
    <t>Probability of payment, given click</t>
  </si>
  <si>
    <t>net conv</t>
  </si>
  <si>
    <t>Expected number of clicks</t>
  </si>
  <si>
    <t>SE(gross conversion)</t>
  </si>
  <si>
    <t>gross conversion = P(enroll) | click</t>
  </si>
  <si>
    <t>Expected enrollments</t>
  </si>
  <si>
    <t>SE(retention)</t>
  </si>
  <si>
    <t>retention = P(payment) | enroll</t>
  </si>
  <si>
    <t>Expected payments</t>
  </si>
  <si>
    <t>SE(net conversion)</t>
  </si>
  <si>
    <t>net conversion = P(payment) | click</t>
  </si>
  <si>
    <t>Sizing and power</t>
  </si>
  <si>
    <t>Retention - baseline 0.53, dmin 0.01</t>
  </si>
  <si>
    <t>dmin changed to 0.02 to reduce required pageviews</t>
  </si>
  <si>
    <t xml:space="preserve">If required enrollements = </t>
  </si>
  <si>
    <t xml:space="preserve">required clicks = </t>
  </si>
  <si>
    <t xml:space="preserve">required page views = </t>
  </si>
  <si>
    <t>Gross conversion - baseline .20625 dmin .01</t>
  </si>
  <si>
    <t xml:space="preserve">If required clicks = </t>
  </si>
  <si>
    <t>Net Conversion - baseline .1093 dmin .0075</t>
  </si>
  <si>
    <t>Days required</t>
  </si>
  <si>
    <t>Fraction of traffic</t>
  </si>
  <si>
    <t>Days needed to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</si>
</sst>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>
        <f>40000</f>
        <v>40000</v>
      </c>
      <c r="D1" s="1">
        <v>5000.0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>
        <f t="shared" ref="B4:B5" si="1">B2/B1</f>
        <v>0.08</v>
      </c>
    </row>
    <row r="5" ht="15.75" customHeight="1">
      <c r="A5" s="1" t="s">
        <v>4</v>
      </c>
      <c r="B5">
        <f t="shared" si="1"/>
        <v>0.20625</v>
      </c>
      <c r="C5" s="1" t="s">
        <v>5</v>
      </c>
    </row>
    <row r="6">
      <c r="A6" s="1" t="s">
        <v>6</v>
      </c>
      <c r="B6" s="1">
        <v>0.53</v>
      </c>
      <c r="C6" s="1" t="s">
        <v>7</v>
      </c>
    </row>
    <row r="7">
      <c r="A7" s="1" t="s">
        <v>8</v>
      </c>
      <c r="B7">
        <f>B5*B6</f>
        <v>0.1093125</v>
      </c>
      <c r="C7" s="1" t="s">
        <v>9</v>
      </c>
    </row>
    <row r="10">
      <c r="A10" s="1" t="s">
        <v>10</v>
      </c>
      <c r="D10">
        <f>D1*B4</f>
        <v>400</v>
      </c>
    </row>
    <row r="11">
      <c r="A11" s="1"/>
    </row>
    <row r="12">
      <c r="A12" s="1" t="s">
        <v>11</v>
      </c>
      <c r="D12">
        <f>sqrt(B5 * (1-B5)/D10)</f>
        <v>0.02023060414</v>
      </c>
    </row>
    <row r="13">
      <c r="A13" s="1" t="s">
        <v>12</v>
      </c>
    </row>
    <row r="14">
      <c r="A14" s="1"/>
    </row>
    <row r="15">
      <c r="A15" s="1" t="s">
        <v>13</v>
      </c>
      <c r="D15">
        <f>B5*D10</f>
        <v>82.5</v>
      </c>
      <c r="F15" s="1"/>
    </row>
    <row r="16">
      <c r="A16" s="1" t="s">
        <v>14</v>
      </c>
      <c r="D16">
        <f>sqrt(B6 * (1-B6)/D15)</f>
        <v>0.05494901218</v>
      </c>
    </row>
    <row r="17">
      <c r="A17" s="1" t="s">
        <v>15</v>
      </c>
    </row>
    <row r="19">
      <c r="A19" s="1" t="s">
        <v>16</v>
      </c>
      <c r="D19">
        <f>B7*D10</f>
        <v>43.725</v>
      </c>
    </row>
    <row r="20">
      <c r="A20" s="1" t="s">
        <v>17</v>
      </c>
      <c r="D20">
        <f>sqrt(B7*(1-B7)/D10)</f>
        <v>0.01560154458</v>
      </c>
    </row>
    <row r="21">
      <c r="A21" s="1" t="s">
        <v>18</v>
      </c>
    </row>
    <row r="24">
      <c r="A24" s="1" t="s">
        <v>19</v>
      </c>
    </row>
    <row r="25">
      <c r="A25" s="1" t="s">
        <v>20</v>
      </c>
      <c r="B25" s="1"/>
      <c r="C25" s="1" t="s">
        <v>21</v>
      </c>
    </row>
    <row r="26">
      <c r="A26" s="1" t="s">
        <v>22</v>
      </c>
      <c r="B26" s="1">
        <v>19560.0</v>
      </c>
    </row>
    <row r="27">
      <c r="A27" s="1" t="s">
        <v>23</v>
      </c>
      <c r="B27">
        <f>B26/B5</f>
        <v>94836.36364</v>
      </c>
    </row>
    <row r="28">
      <c r="A28" s="1" t="s">
        <v>24</v>
      </c>
      <c r="B28">
        <f>B27/B4</f>
        <v>1185454.545</v>
      </c>
    </row>
    <row r="30">
      <c r="A30" s="1" t="s">
        <v>25</v>
      </c>
    </row>
    <row r="31">
      <c r="A31" s="1" t="s">
        <v>26</v>
      </c>
      <c r="B31" s="1">
        <v>51670.0</v>
      </c>
    </row>
    <row r="32">
      <c r="A32" s="1" t="s">
        <v>24</v>
      </c>
      <c r="B32">
        <f>B31/B4</f>
        <v>645875</v>
      </c>
    </row>
    <row r="34">
      <c r="A34" s="1" t="s">
        <v>27</v>
      </c>
    </row>
    <row r="35">
      <c r="A35" s="1" t="s">
        <v>26</v>
      </c>
      <c r="B35" s="1">
        <v>54826.0</v>
      </c>
    </row>
    <row r="36">
      <c r="A36" s="1" t="s">
        <v>24</v>
      </c>
      <c r="B36">
        <f>B35/B4</f>
        <v>685325</v>
      </c>
    </row>
    <row r="38">
      <c r="A38" s="1" t="s">
        <v>28</v>
      </c>
    </row>
    <row r="39">
      <c r="A39" s="1" t="s">
        <v>29</v>
      </c>
      <c r="B39" s="1">
        <v>1.0</v>
      </c>
    </row>
    <row r="40">
      <c r="A40" s="1" t="s">
        <v>30</v>
      </c>
      <c r="B40">
        <f>B36/B1/B39</f>
        <v>17.133125</v>
      </c>
    </row>
  </sheetData>
  <drawing r:id="rId1"/>
</worksheet>
</file>