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rading bot\Boll Bands\"/>
    </mc:Choice>
  </mc:AlternateContent>
  <xr:revisionPtr revIDLastSave="0" documentId="13_ncr:1_{D2F42F6A-3887-4820-B4D2-52FAAEBD3330}" xr6:coauthVersionLast="47" xr6:coauthVersionMax="47" xr10:uidLastSave="{00000000-0000-0000-0000-000000000000}"/>
  <bookViews>
    <workbookView xWindow="-108" yWindow="-108" windowWidth="23256" windowHeight="12720" xr2:uid="{7C14D72E-7DF8-4A95-9806-0B5D5B7DA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4" i="1" l="1"/>
  <c r="AB143" i="1" s="1"/>
  <c r="AB142" i="1" s="1"/>
  <c r="AB141" i="1" s="1"/>
  <c r="AB140" i="1" s="1"/>
  <c r="AB139" i="1" s="1"/>
  <c r="AB138" i="1" s="1"/>
  <c r="AB137" i="1" s="1"/>
  <c r="AB136" i="1" s="1"/>
  <c r="AB135" i="1" s="1"/>
  <c r="AB134" i="1" s="1"/>
  <c r="AB133" i="1" s="1"/>
  <c r="AB132" i="1" s="1"/>
  <c r="Y144" i="1"/>
  <c r="Y143" i="1"/>
  <c r="Y142" i="1"/>
  <c r="Y141" i="1" s="1"/>
  <c r="Y140" i="1" s="1"/>
  <c r="Y139" i="1" s="1"/>
  <c r="Y138" i="1" s="1"/>
  <c r="Y137" i="1" s="1"/>
  <c r="Y136" i="1" s="1"/>
  <c r="Y135" i="1" s="1"/>
  <c r="Y134" i="1" s="1"/>
  <c r="Y133" i="1" s="1"/>
  <c r="Y132" i="1" s="1"/>
  <c r="AB126" i="1"/>
  <c r="AB125" i="1" s="1"/>
  <c r="AB124" i="1" s="1"/>
  <c r="AB123" i="1" s="1"/>
  <c r="AB122" i="1" s="1"/>
  <c r="AB121" i="1" s="1"/>
  <c r="AB120" i="1" s="1"/>
  <c r="AB119" i="1" s="1"/>
  <c r="AB118" i="1" s="1"/>
  <c r="AB117" i="1" s="1"/>
  <c r="AB116" i="1" s="1"/>
  <c r="AB115" i="1" s="1"/>
  <c r="AB114" i="1" s="1"/>
  <c r="Y126" i="1"/>
  <c r="Y125" i="1" s="1"/>
  <c r="Y124" i="1" s="1"/>
  <c r="Y123" i="1" s="1"/>
  <c r="Y122" i="1" s="1"/>
  <c r="Y121" i="1" s="1"/>
  <c r="Y120" i="1" s="1"/>
  <c r="Y119" i="1" s="1"/>
  <c r="Y118" i="1" s="1"/>
  <c r="Y117" i="1" s="1"/>
  <c r="Y116" i="1" s="1"/>
  <c r="Y115" i="1" s="1"/>
  <c r="Y114" i="1" s="1"/>
  <c r="AB108" i="1"/>
  <c r="Y108" i="1"/>
  <c r="Y107" i="1" s="1"/>
  <c r="Y106" i="1" s="1"/>
  <c r="Y105" i="1" s="1"/>
  <c r="Y104" i="1" s="1"/>
  <c r="Y103" i="1" s="1"/>
  <c r="Y102" i="1" s="1"/>
  <c r="Y101" i="1" s="1"/>
  <c r="Y100" i="1" s="1"/>
  <c r="Y99" i="1" s="1"/>
  <c r="Y98" i="1" s="1"/>
  <c r="Y97" i="1" s="1"/>
  <c r="Y96" i="1" s="1"/>
  <c r="AB107" i="1"/>
  <c r="AB106" i="1" s="1"/>
  <c r="AB105" i="1" s="1"/>
  <c r="AB104" i="1" s="1"/>
  <c r="AB103" i="1" s="1"/>
  <c r="AB102" i="1" s="1"/>
  <c r="AB101" i="1" s="1"/>
  <c r="AB100" i="1" s="1"/>
  <c r="AB99" i="1" s="1"/>
  <c r="AB98" i="1" s="1"/>
  <c r="AB97" i="1" s="1"/>
  <c r="AB96" i="1" s="1"/>
  <c r="AB90" i="1"/>
  <c r="AB89" i="1" s="1"/>
  <c r="AB88" i="1" s="1"/>
  <c r="AB87" i="1" s="1"/>
  <c r="AB86" i="1" s="1"/>
  <c r="AB85" i="1" s="1"/>
  <c r="AB84" i="1" s="1"/>
  <c r="AB83" i="1" s="1"/>
  <c r="AB82" i="1" s="1"/>
  <c r="AB81" i="1" s="1"/>
  <c r="AB80" i="1" s="1"/>
  <c r="AB79" i="1" s="1"/>
  <c r="AB78" i="1" s="1"/>
  <c r="Y90" i="1"/>
  <c r="Y89" i="1" s="1"/>
  <c r="Y88" i="1" s="1"/>
  <c r="Y87" i="1" s="1"/>
  <c r="Y86" i="1" s="1"/>
  <c r="Y85" i="1" s="1"/>
  <c r="Y84" i="1" s="1"/>
  <c r="Y83" i="1" s="1"/>
  <c r="Y82" i="1" s="1"/>
  <c r="Y81" i="1" s="1"/>
  <c r="Y80" i="1" s="1"/>
  <c r="Y79" i="1" s="1"/>
  <c r="Y78" i="1" s="1"/>
  <c r="AB72" i="1"/>
  <c r="AB71" i="1" s="1"/>
  <c r="AB70" i="1" s="1"/>
  <c r="AB69" i="1" s="1"/>
  <c r="AB68" i="1" s="1"/>
  <c r="AB67" i="1" s="1"/>
  <c r="AB66" i="1" s="1"/>
  <c r="AB65" i="1" s="1"/>
  <c r="AB64" i="1" s="1"/>
  <c r="AB63" i="1" s="1"/>
  <c r="AB62" i="1" s="1"/>
  <c r="AB61" i="1" s="1"/>
  <c r="AB60" i="1" s="1"/>
  <c r="Y72" i="1"/>
  <c r="Y71" i="1" s="1"/>
  <c r="Y70" i="1" s="1"/>
  <c r="Y69" i="1" s="1"/>
  <c r="Y68" i="1" s="1"/>
  <c r="Y67" i="1" s="1"/>
  <c r="Y66" i="1" s="1"/>
  <c r="Y65" i="1" s="1"/>
  <c r="Y64" i="1" s="1"/>
  <c r="Y63" i="1" s="1"/>
  <c r="Y62" i="1" s="1"/>
  <c r="Y61" i="1" s="1"/>
  <c r="Y60" i="1" s="1"/>
  <c r="AB54" i="1"/>
  <c r="Y54" i="1"/>
  <c r="AB53" i="1"/>
  <c r="AB52" i="1" s="1"/>
  <c r="AB51" i="1" s="1"/>
  <c r="AB50" i="1" s="1"/>
  <c r="AB49" i="1" s="1"/>
  <c r="AB48" i="1" s="1"/>
  <c r="AB47" i="1" s="1"/>
  <c r="AB46" i="1" s="1"/>
  <c r="AB45" i="1" s="1"/>
  <c r="AB44" i="1" s="1"/>
  <c r="AB43" i="1" s="1"/>
  <c r="AB42" i="1" s="1"/>
  <c r="Y53" i="1"/>
  <c r="Y52" i="1" s="1"/>
  <c r="Y51" i="1" s="1"/>
  <c r="Y50" i="1" s="1"/>
  <c r="Y49" i="1" s="1"/>
  <c r="Y48" i="1" s="1"/>
  <c r="Y47" i="1" s="1"/>
  <c r="Y46" i="1" s="1"/>
  <c r="Y45" i="1" s="1"/>
  <c r="Y44" i="1" s="1"/>
  <c r="Y43" i="1" s="1"/>
  <c r="Y42" i="1" s="1"/>
  <c r="AB36" i="1"/>
  <c r="AB35" i="1" s="1"/>
  <c r="AB34" i="1" s="1"/>
  <c r="AB33" i="1" s="1"/>
  <c r="AB32" i="1" s="1"/>
  <c r="AB31" i="1" s="1"/>
  <c r="AB30" i="1" s="1"/>
  <c r="AB29" i="1" s="1"/>
  <c r="AB28" i="1" s="1"/>
  <c r="AB27" i="1" s="1"/>
  <c r="AB26" i="1" s="1"/>
  <c r="AB25" i="1" s="1"/>
  <c r="AB24" i="1" s="1"/>
  <c r="Y36" i="1"/>
  <c r="Y35" i="1" s="1"/>
  <c r="Y34" i="1" s="1"/>
  <c r="Y33" i="1" s="1"/>
  <c r="Y32" i="1" s="1"/>
  <c r="Y31" i="1" s="1"/>
  <c r="Y30" i="1" s="1"/>
  <c r="Y29" i="1" s="1"/>
  <c r="Y28" i="1" s="1"/>
  <c r="Y27" i="1" s="1"/>
  <c r="Y26" i="1" s="1"/>
  <c r="Y25" i="1" s="1"/>
  <c r="Y24" i="1" s="1"/>
  <c r="AB18" i="1"/>
  <c r="AB17" i="1" s="1"/>
  <c r="AB16" i="1" s="1"/>
  <c r="AB15" i="1" s="1"/>
  <c r="AB14" i="1" s="1"/>
  <c r="AB13" i="1" s="1"/>
  <c r="AB12" i="1" s="1"/>
  <c r="AB11" i="1" s="1"/>
  <c r="AB10" i="1" s="1"/>
  <c r="AB9" i="1" s="1"/>
  <c r="AB8" i="1" s="1"/>
  <c r="AB7" i="1" s="1"/>
  <c r="AB6" i="1" s="1"/>
  <c r="Y18" i="1"/>
  <c r="Y17" i="1" s="1"/>
  <c r="Y16" i="1" s="1"/>
  <c r="Y15" i="1" s="1"/>
  <c r="Y14" i="1" s="1"/>
  <c r="Y13" i="1" s="1"/>
  <c r="Y12" i="1" s="1"/>
  <c r="Y11" i="1" s="1"/>
  <c r="Y10" i="1" s="1"/>
  <c r="Y9" i="1" s="1"/>
  <c r="Y8" i="1" s="1"/>
  <c r="Y7" i="1" s="1"/>
  <c r="Y6" i="1" s="1"/>
  <c r="R144" i="1"/>
  <c r="R143" i="1" s="1"/>
  <c r="R142" i="1" s="1"/>
  <c r="R141" i="1" s="1"/>
  <c r="R140" i="1" s="1"/>
  <c r="R139" i="1" s="1"/>
  <c r="R138" i="1" s="1"/>
  <c r="R137" i="1" s="1"/>
  <c r="R136" i="1" s="1"/>
  <c r="R135" i="1" s="1"/>
  <c r="R134" i="1" s="1"/>
  <c r="R133" i="1" s="1"/>
  <c r="R132" i="1" s="1"/>
  <c r="O144" i="1"/>
  <c r="O143" i="1"/>
  <c r="O142" i="1"/>
  <c r="O141" i="1" s="1"/>
  <c r="O140" i="1" s="1"/>
  <c r="O139" i="1" s="1"/>
  <c r="O138" i="1" s="1"/>
  <c r="O137" i="1" s="1"/>
  <c r="O136" i="1" s="1"/>
  <c r="O135" i="1" s="1"/>
  <c r="O134" i="1" s="1"/>
  <c r="O133" i="1" s="1"/>
  <c r="O132" i="1" s="1"/>
  <c r="R54" i="1"/>
  <c r="R53" i="1" s="1"/>
  <c r="R52" i="1" s="1"/>
  <c r="R51" i="1" s="1"/>
  <c r="R50" i="1" s="1"/>
  <c r="R49" i="1" s="1"/>
  <c r="R48" i="1" s="1"/>
  <c r="R47" i="1" s="1"/>
  <c r="R46" i="1" s="1"/>
  <c r="R45" i="1" s="1"/>
  <c r="R44" i="1" s="1"/>
  <c r="R43" i="1" s="1"/>
  <c r="R42" i="1" s="1"/>
  <c r="O54" i="1"/>
  <c r="N53" i="1"/>
  <c r="R36" i="1"/>
  <c r="R35" i="1" s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O36" i="1"/>
  <c r="O35" i="1" s="1"/>
  <c r="O34" i="1" s="1"/>
  <c r="O33" i="1" s="1"/>
  <c r="O32" i="1" s="1"/>
  <c r="O31" i="1" s="1"/>
  <c r="O30" i="1" s="1"/>
  <c r="O29" i="1" s="1"/>
  <c r="O28" i="1" s="1"/>
  <c r="O27" i="1" s="1"/>
  <c r="O26" i="1" s="1"/>
  <c r="O25" i="1" s="1"/>
  <c r="O24" i="1" s="1"/>
  <c r="R18" i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O18" i="1"/>
  <c r="O17" i="1"/>
  <c r="O16" i="1"/>
  <c r="O15" i="1" s="1"/>
  <c r="O14" i="1" s="1"/>
  <c r="O13" i="1" s="1"/>
  <c r="O12" i="1" s="1"/>
  <c r="O11" i="1" s="1"/>
  <c r="O10" i="1" s="1"/>
  <c r="O9" i="1" s="1"/>
  <c r="O8" i="1" s="1"/>
  <c r="O7" i="1" s="1"/>
  <c r="O6" i="1" s="1"/>
  <c r="R126" i="1"/>
  <c r="R125" i="1" s="1"/>
  <c r="R124" i="1" s="1"/>
  <c r="R123" i="1" s="1"/>
  <c r="R122" i="1" s="1"/>
  <c r="R121" i="1" s="1"/>
  <c r="R120" i="1" s="1"/>
  <c r="R119" i="1" s="1"/>
  <c r="R118" i="1" s="1"/>
  <c r="R117" i="1" s="1"/>
  <c r="R116" i="1" s="1"/>
  <c r="R115" i="1" s="1"/>
  <c r="R114" i="1" s="1"/>
  <c r="O126" i="1"/>
  <c r="O125" i="1"/>
  <c r="O124" i="1" s="1"/>
  <c r="O123" i="1" s="1"/>
  <c r="O122" i="1" s="1"/>
  <c r="O121" i="1" s="1"/>
  <c r="O120" i="1" s="1"/>
  <c r="O119" i="1" s="1"/>
  <c r="O118" i="1" s="1"/>
  <c r="O117" i="1" s="1"/>
  <c r="O116" i="1" s="1"/>
  <c r="O115" i="1" s="1"/>
  <c r="O114" i="1" s="1"/>
  <c r="R108" i="1"/>
  <c r="R107" i="1" s="1"/>
  <c r="R106" i="1" s="1"/>
  <c r="R105" i="1" s="1"/>
  <c r="R104" i="1" s="1"/>
  <c r="R103" i="1" s="1"/>
  <c r="R102" i="1" s="1"/>
  <c r="R101" i="1" s="1"/>
  <c r="R100" i="1" s="1"/>
  <c r="R99" i="1" s="1"/>
  <c r="R98" i="1" s="1"/>
  <c r="R97" i="1" s="1"/>
  <c r="R96" i="1" s="1"/>
  <c r="O108" i="1"/>
  <c r="O107" i="1"/>
  <c r="O106" i="1" s="1"/>
  <c r="O105" i="1" s="1"/>
  <c r="O104" i="1" s="1"/>
  <c r="O103" i="1" s="1"/>
  <c r="O102" i="1" s="1"/>
  <c r="O101" i="1" s="1"/>
  <c r="O100" i="1" s="1"/>
  <c r="O99" i="1" s="1"/>
  <c r="O98" i="1" s="1"/>
  <c r="O97" i="1" s="1"/>
  <c r="O96" i="1" s="1"/>
  <c r="R90" i="1"/>
  <c r="R89" i="1" s="1"/>
  <c r="R88" i="1" s="1"/>
  <c r="R87" i="1" s="1"/>
  <c r="R86" i="1" s="1"/>
  <c r="R85" i="1" s="1"/>
  <c r="R84" i="1" s="1"/>
  <c r="R83" i="1" s="1"/>
  <c r="R82" i="1" s="1"/>
  <c r="R81" i="1" s="1"/>
  <c r="R80" i="1" s="1"/>
  <c r="R79" i="1" s="1"/>
  <c r="R78" i="1" s="1"/>
  <c r="O90" i="1"/>
  <c r="O89" i="1" s="1"/>
  <c r="O88" i="1" s="1"/>
  <c r="O87" i="1" s="1"/>
  <c r="O86" i="1" s="1"/>
  <c r="O85" i="1" s="1"/>
  <c r="O84" i="1" s="1"/>
  <c r="O83" i="1" s="1"/>
  <c r="O82" i="1" s="1"/>
  <c r="O81" i="1" s="1"/>
  <c r="O80" i="1" s="1"/>
  <c r="O79" i="1" s="1"/>
  <c r="O78" i="1" s="1"/>
  <c r="R72" i="1"/>
  <c r="R71" i="1" s="1"/>
  <c r="R70" i="1" s="1"/>
  <c r="R69" i="1" s="1"/>
  <c r="R68" i="1" s="1"/>
  <c r="R67" i="1" s="1"/>
  <c r="R66" i="1" s="1"/>
  <c r="R65" i="1" s="1"/>
  <c r="R64" i="1" s="1"/>
  <c r="R63" i="1" s="1"/>
  <c r="R62" i="1" s="1"/>
  <c r="R61" i="1" s="1"/>
  <c r="R60" i="1" s="1"/>
  <c r="O72" i="1"/>
  <c r="O71" i="1" s="1"/>
  <c r="O70" i="1" s="1"/>
  <c r="O69" i="1" s="1"/>
  <c r="O68" i="1" s="1"/>
  <c r="O67" i="1" s="1"/>
  <c r="O66" i="1" s="1"/>
  <c r="O65" i="1" s="1"/>
  <c r="O64" i="1" s="1"/>
  <c r="O63" i="1" s="1"/>
  <c r="O62" i="1" s="1"/>
  <c r="O61" i="1" s="1"/>
  <c r="O60" i="1" s="1"/>
  <c r="I18" i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F18" i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O53" i="1" l="1"/>
  <c r="O52" i="1" s="1"/>
  <c r="O51" i="1" s="1"/>
  <c r="O50" i="1" s="1"/>
  <c r="O49" i="1" s="1"/>
  <c r="O48" i="1" s="1"/>
  <c r="O47" i="1" s="1"/>
  <c r="O46" i="1" s="1"/>
  <c r="O45" i="1" s="1"/>
  <c r="O44" i="1" s="1"/>
  <c r="O43" i="1" s="1"/>
  <c r="O42" i="1" s="1"/>
</calcChain>
</file>

<file path=xl/sharedStrings.xml><?xml version="1.0" encoding="utf-8"?>
<sst xmlns="http://schemas.openxmlformats.org/spreadsheetml/2006/main" count="136" uniqueCount="16">
  <si>
    <t xml:space="preserve">From </t>
  </si>
  <si>
    <t>To</t>
  </si>
  <si>
    <t>Gain %</t>
  </si>
  <si>
    <t>Trades</t>
  </si>
  <si>
    <t>Cummulative</t>
  </si>
  <si>
    <t>No fees gain %</t>
  </si>
  <si>
    <t xml:space="preserve">Boll Bands / Old inner multiplier: 0.999 / No SL / No break-even / </t>
  </si>
  <si>
    <t xml:space="preserve">Boll Bands / Inner multiplier: 0.12 / No SL / No break-even / </t>
  </si>
  <si>
    <t xml:space="preserve">Boll Bands / Inner multiplier: 0.1 / No SL / No break-even / </t>
  </si>
  <si>
    <t xml:space="preserve">Boll Bands / Inner multiplier: 0.09 / No SL / No break-even / </t>
  </si>
  <si>
    <t xml:space="preserve">Boll Bands / Inner multiplier: 0.07 / No SL / No break-even / </t>
  </si>
  <si>
    <t xml:space="preserve">Boll Bands / Inner multiplier: 0.05 / No SL / No break-even / </t>
  </si>
  <si>
    <t xml:space="preserve">Boll Bands / Inner multiplier: 0.03 / No SL / No break-even / </t>
  </si>
  <si>
    <t xml:space="preserve">Boll Bands / Inner multiplier: 0 / No SL / No break-even / </t>
  </si>
  <si>
    <t xml:space="preserve">Boll Bands / Inner multiplier: 0.01 / No SL / No break-even / </t>
  </si>
  <si>
    <t xml:space="preserve">Boll Bands / Inner multiplier: 0.02 / 15 ATR SL / Break-even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</si>
</sst>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849E-DE02-43EA-B93C-68583AF2E8CC}">
  <dimension ref="A2:AC144"/>
  <sheetViews>
    <sheetView tabSelected="1" topLeftCell="I1" zoomScale="85" zoomScaleNormal="85" workbookViewId="0">
      <selection activeCell="X7" sqref="X7"/>
    </sheetView>
  </sheetViews>
  <sheetFormatPr defaultRowHeight="14.4" x14ac:dyDescent="0.3"/>
  <cols>
    <col min="2" max="3" width="17.44140625" bestFit="1" customWidth="1"/>
    <col min="4" max="4" width="2.77734375" customWidth="1"/>
    <col min="5" max="5" width="7.77734375" bestFit="1" customWidth="1"/>
    <col min="6" max="6" width="12" bestFit="1" customWidth="1"/>
    <col min="7" max="7" width="6.6640625" bestFit="1" customWidth="1"/>
    <col min="8" max="8" width="13.6640625" bestFit="1" customWidth="1"/>
    <col min="9" max="9" width="12.44140625" bestFit="1" customWidth="1"/>
    <col min="10" max="10" width="11.77734375" style="7" customWidth="1"/>
    <col min="11" max="12" width="17.44140625" bestFit="1" customWidth="1"/>
    <col min="13" max="13" width="2.77734375" customWidth="1"/>
    <col min="14" max="14" width="7.21875" bestFit="1" customWidth="1"/>
    <col min="15" max="15" width="12.44140625" bestFit="1" customWidth="1"/>
    <col min="16" max="16" width="6.6640625" bestFit="1" customWidth="1"/>
    <col min="17" max="17" width="13.6640625" bestFit="1" customWidth="1"/>
    <col min="18" max="18" width="12.44140625" bestFit="1" customWidth="1"/>
    <col min="19" max="19" width="13.109375" bestFit="1" customWidth="1"/>
    <col min="20" max="20" width="11.77734375" style="7" customWidth="1"/>
    <col min="21" max="22" width="17.44140625" bestFit="1" customWidth="1"/>
    <col min="24" max="24" width="7.21875" bestFit="1" customWidth="1"/>
    <col min="25" max="25" width="12.44140625" bestFit="1" customWidth="1"/>
    <col min="26" max="26" width="6.6640625" bestFit="1" customWidth="1"/>
    <col min="27" max="27" width="13.6640625" bestFit="1" customWidth="1"/>
    <col min="28" max="28" width="12.44140625" bestFit="1" customWidth="1"/>
  </cols>
  <sheetData>
    <row r="2" spans="1:29" x14ac:dyDescent="0.3">
      <c r="B2" s="14" t="s">
        <v>6</v>
      </c>
      <c r="C2" s="14"/>
      <c r="D2" s="14"/>
      <c r="E2" s="14"/>
      <c r="F2" s="14"/>
      <c r="G2" s="14"/>
      <c r="H2" s="14"/>
      <c r="I2" s="14"/>
      <c r="J2" s="8"/>
      <c r="K2" s="14" t="s">
        <v>13</v>
      </c>
      <c r="L2" s="14"/>
      <c r="M2" s="14"/>
      <c r="N2" s="14"/>
      <c r="O2" s="14"/>
      <c r="P2" s="14"/>
      <c r="Q2" s="14"/>
      <c r="R2" s="14"/>
      <c r="S2" s="14"/>
      <c r="T2" s="8"/>
      <c r="U2" s="14" t="s">
        <v>15</v>
      </c>
      <c r="V2" s="14"/>
      <c r="W2" s="14"/>
      <c r="X2" s="14"/>
      <c r="Y2" s="14"/>
      <c r="Z2" s="14"/>
      <c r="AA2" s="14"/>
      <c r="AB2" s="14"/>
      <c r="AC2" s="14"/>
    </row>
    <row r="3" spans="1:29" x14ac:dyDescent="0.3">
      <c r="A3" s="3"/>
      <c r="B3" s="3" t="s">
        <v>0</v>
      </c>
      <c r="C3" s="3" t="s">
        <v>1</v>
      </c>
      <c r="D3" s="3"/>
      <c r="E3" s="16" t="s">
        <v>2</v>
      </c>
      <c r="F3" s="19" t="s">
        <v>4</v>
      </c>
      <c r="G3" s="3" t="s">
        <v>3</v>
      </c>
      <c r="H3" s="4" t="s">
        <v>5</v>
      </c>
      <c r="I3" s="4" t="s">
        <v>4</v>
      </c>
      <c r="K3" s="6" t="s">
        <v>0</v>
      </c>
      <c r="L3" s="6" t="s">
        <v>1</v>
      </c>
      <c r="M3" s="6"/>
      <c r="N3" s="9" t="s">
        <v>2</v>
      </c>
      <c r="O3" s="12" t="s">
        <v>4</v>
      </c>
      <c r="P3" s="6" t="s">
        <v>3</v>
      </c>
      <c r="Q3" s="9" t="s">
        <v>5</v>
      </c>
      <c r="R3" s="12" t="s">
        <v>4</v>
      </c>
      <c r="U3" s="6" t="s">
        <v>0</v>
      </c>
      <c r="V3" s="6" t="s">
        <v>1</v>
      </c>
      <c r="W3" s="6"/>
      <c r="X3" s="9" t="s">
        <v>2</v>
      </c>
      <c r="Y3" s="12" t="s">
        <v>4</v>
      </c>
      <c r="Z3" s="6" t="s">
        <v>3</v>
      </c>
      <c r="AA3" s="9" t="s">
        <v>5</v>
      </c>
      <c r="AB3" s="12" t="s">
        <v>4</v>
      </c>
    </row>
    <row r="4" spans="1:29" x14ac:dyDescent="0.3">
      <c r="B4" s="1"/>
      <c r="C4" s="1"/>
      <c r="E4" s="17"/>
      <c r="F4" s="20"/>
      <c r="K4" s="1"/>
      <c r="L4" s="1"/>
      <c r="N4" s="10"/>
      <c r="O4" s="13"/>
      <c r="Q4" s="10"/>
      <c r="R4" s="13"/>
      <c r="U4" s="1"/>
      <c r="V4" s="1"/>
      <c r="X4" s="10"/>
      <c r="Y4" s="13"/>
      <c r="AA4" s="10"/>
      <c r="AB4" s="13"/>
    </row>
    <row r="5" spans="1:29" x14ac:dyDescent="0.3">
      <c r="B5" s="1"/>
      <c r="C5" s="1"/>
      <c r="E5" s="17"/>
      <c r="F5" s="20"/>
      <c r="K5" s="1"/>
      <c r="L5" s="1"/>
      <c r="N5" s="10"/>
      <c r="O5" s="13"/>
      <c r="Q5" s="10"/>
      <c r="R5" s="13"/>
      <c r="U5" s="1"/>
      <c r="V5" s="1"/>
      <c r="X5" s="10"/>
      <c r="Y5" s="13"/>
      <c r="AA5" s="10"/>
      <c r="AB5" s="13"/>
    </row>
    <row r="6" spans="1:29" x14ac:dyDescent="0.3">
      <c r="B6" s="5">
        <v>44531</v>
      </c>
      <c r="C6" s="5">
        <v>44559</v>
      </c>
      <c r="E6" s="17">
        <v>16.574000000000002</v>
      </c>
      <c r="F6" s="21">
        <f>F7*(1+E6/100)</f>
        <v>75.220964979628093</v>
      </c>
      <c r="G6">
        <v>967</v>
      </c>
      <c r="H6" s="2">
        <v>48.96</v>
      </c>
      <c r="I6">
        <f>I7*(1+(H6/100))</f>
        <v>1723.0227424388188</v>
      </c>
      <c r="K6" s="5">
        <v>44531</v>
      </c>
      <c r="L6" s="5">
        <v>44559</v>
      </c>
      <c r="N6" s="10"/>
      <c r="O6" s="13">
        <f>O7*(1+N6/100)</f>
        <v>202.58924777276948</v>
      </c>
      <c r="Q6" s="11"/>
      <c r="R6" s="13">
        <f t="shared" ref="R6:R17" si="0">R7*(1+(Q6/100))</f>
        <v>452.11112426969925</v>
      </c>
      <c r="U6" s="5">
        <v>44531</v>
      </c>
      <c r="V6" s="5">
        <v>44559</v>
      </c>
      <c r="X6" s="10">
        <v>220870</v>
      </c>
      <c r="Y6" s="13">
        <f>Y7*(1+X6/100)</f>
        <v>220969.99999999997</v>
      </c>
      <c r="AA6" s="11"/>
      <c r="AB6" s="13">
        <f t="shared" ref="AB6:AB17" si="1">AB7*(1+(AA6/100))</f>
        <v>100</v>
      </c>
    </row>
    <row r="7" spans="1:29" x14ac:dyDescent="0.3">
      <c r="B7" s="5">
        <v>44503</v>
      </c>
      <c r="C7" s="5">
        <v>44531</v>
      </c>
      <c r="E7" s="17">
        <v>8.5530000000000008</v>
      </c>
      <c r="F7" s="21">
        <f t="shared" ref="F7:F17" si="2">F8*(1+E7/100)</f>
        <v>64.526365209762119</v>
      </c>
      <c r="G7">
        <v>940</v>
      </c>
      <c r="H7">
        <v>36.405000000000001</v>
      </c>
      <c r="I7">
        <f>I8*(1+(H7/100))</f>
        <v>1156.701626234438</v>
      </c>
      <c r="K7" s="5">
        <v>44503</v>
      </c>
      <c r="L7" s="5">
        <v>44531</v>
      </c>
      <c r="N7" s="10"/>
      <c r="O7" s="13">
        <f t="shared" ref="O7:O17" si="3">O8*(1+N7/100)</f>
        <v>202.58924777276948</v>
      </c>
      <c r="Q7" s="10"/>
      <c r="R7" s="13">
        <f t="shared" si="0"/>
        <v>452.11112426969925</v>
      </c>
      <c r="U7" s="5">
        <v>44503</v>
      </c>
      <c r="V7" s="5">
        <v>44531</v>
      </c>
      <c r="X7" s="10"/>
      <c r="Y7" s="13">
        <f t="shared" ref="Y7:Y17" si="4">Y8*(1+X7/100)</f>
        <v>100</v>
      </c>
      <c r="AA7" s="10"/>
      <c r="AB7" s="13">
        <f t="shared" si="1"/>
        <v>100</v>
      </c>
    </row>
    <row r="8" spans="1:29" x14ac:dyDescent="0.3">
      <c r="B8" s="5">
        <v>44475</v>
      </c>
      <c r="C8" s="5">
        <v>44503</v>
      </c>
      <c r="E8" s="18">
        <v>-14.11</v>
      </c>
      <c r="F8" s="21">
        <f t="shared" si="2"/>
        <v>59.442268025537864</v>
      </c>
      <c r="G8">
        <v>1010</v>
      </c>
      <c r="H8">
        <v>11.227</v>
      </c>
      <c r="I8">
        <f>I9*(1+(H8/100))</f>
        <v>847.99063541251269</v>
      </c>
      <c r="K8" s="5">
        <v>44475</v>
      </c>
      <c r="L8" s="5">
        <v>44503</v>
      </c>
      <c r="N8" s="11"/>
      <c r="O8" s="13">
        <f t="shared" si="3"/>
        <v>202.58924777276948</v>
      </c>
      <c r="Q8" s="10"/>
      <c r="R8" s="13">
        <f t="shared" si="0"/>
        <v>452.11112426969925</v>
      </c>
      <c r="U8" s="5">
        <v>44475</v>
      </c>
      <c r="V8" s="5">
        <v>44503</v>
      </c>
      <c r="X8" s="11"/>
      <c r="Y8" s="13">
        <f t="shared" si="4"/>
        <v>100</v>
      </c>
      <c r="AA8" s="10"/>
      <c r="AB8" s="13">
        <f t="shared" si="1"/>
        <v>100</v>
      </c>
    </row>
    <row r="9" spans="1:29" x14ac:dyDescent="0.3">
      <c r="B9" s="5">
        <v>44447</v>
      </c>
      <c r="C9" s="5">
        <v>44475</v>
      </c>
      <c r="E9" s="17">
        <v>18.846</v>
      </c>
      <c r="F9" s="21">
        <f t="shared" si="2"/>
        <v>69.207437449688982</v>
      </c>
      <c r="G9">
        <v>959</v>
      </c>
      <c r="H9">
        <v>50.491</v>
      </c>
      <c r="I9">
        <f>I10*(1+(H9/100))</f>
        <v>762.39639243395277</v>
      </c>
      <c r="K9" s="5">
        <v>44447</v>
      </c>
      <c r="L9" s="5">
        <v>44475</v>
      </c>
      <c r="N9" s="10"/>
      <c r="O9" s="13">
        <f t="shared" si="3"/>
        <v>202.58924777276948</v>
      </c>
      <c r="Q9" s="10"/>
      <c r="R9" s="13">
        <f t="shared" si="0"/>
        <v>452.11112426969925</v>
      </c>
      <c r="U9" s="5">
        <v>44447</v>
      </c>
      <c r="V9" s="5">
        <v>44475</v>
      </c>
      <c r="X9" s="10"/>
      <c r="Y9" s="13">
        <f t="shared" si="4"/>
        <v>100</v>
      </c>
      <c r="AA9" s="10"/>
      <c r="AB9" s="13">
        <f t="shared" si="1"/>
        <v>100</v>
      </c>
    </row>
    <row r="10" spans="1:29" x14ac:dyDescent="0.3">
      <c r="B10" s="5">
        <v>44419</v>
      </c>
      <c r="C10" s="5">
        <v>44447</v>
      </c>
      <c r="E10" s="17">
        <v>-19.366</v>
      </c>
      <c r="F10" s="21">
        <f t="shared" si="2"/>
        <v>58.232870647467287</v>
      </c>
      <c r="G10">
        <v>928</v>
      </c>
      <c r="H10">
        <v>1.0820000000000001</v>
      </c>
      <c r="I10">
        <f>I11*(1+(H10/100))</f>
        <v>506.60597140955457</v>
      </c>
      <c r="K10" s="5">
        <v>44419</v>
      </c>
      <c r="L10" s="5">
        <v>44447</v>
      </c>
      <c r="N10" s="10"/>
      <c r="O10" s="13">
        <f t="shared" si="3"/>
        <v>202.58924777276948</v>
      </c>
      <c r="Q10" s="10"/>
      <c r="R10" s="13">
        <f t="shared" si="0"/>
        <v>452.11112426969925</v>
      </c>
      <c r="U10" s="5">
        <v>44419</v>
      </c>
      <c r="V10" s="5">
        <v>44447</v>
      </c>
      <c r="X10" s="10"/>
      <c r="Y10" s="13">
        <f t="shared" si="4"/>
        <v>100</v>
      </c>
      <c r="AA10" s="10"/>
      <c r="AB10" s="13">
        <f t="shared" si="1"/>
        <v>100</v>
      </c>
    </row>
    <row r="11" spans="1:29" x14ac:dyDescent="0.3">
      <c r="B11" s="5">
        <v>44391</v>
      </c>
      <c r="C11" s="5">
        <v>44419</v>
      </c>
      <c r="E11" s="17">
        <v>-37.731000000000002</v>
      </c>
      <c r="F11" s="21">
        <f t="shared" si="2"/>
        <v>72.21875467850694</v>
      </c>
      <c r="G11">
        <v>920</v>
      </c>
      <c r="H11">
        <v>-21.952999999999999</v>
      </c>
      <c r="I11">
        <f>I12*(1+(H11/100))</f>
        <v>501.18316951539794</v>
      </c>
      <c r="K11" s="5">
        <v>44391</v>
      </c>
      <c r="L11" s="5">
        <v>44419</v>
      </c>
      <c r="N11" s="10"/>
      <c r="O11" s="13">
        <f t="shared" si="3"/>
        <v>202.58924777276948</v>
      </c>
      <c r="Q11" s="10"/>
      <c r="R11" s="13">
        <f t="shared" si="0"/>
        <v>452.11112426969925</v>
      </c>
      <c r="U11" s="5">
        <v>44391</v>
      </c>
      <c r="V11" s="5">
        <v>44419</v>
      </c>
      <c r="X11" s="10"/>
      <c r="Y11" s="13">
        <f t="shared" si="4"/>
        <v>100</v>
      </c>
      <c r="AA11" s="10"/>
      <c r="AB11" s="13">
        <f t="shared" si="1"/>
        <v>100</v>
      </c>
    </row>
    <row r="12" spans="1:29" x14ac:dyDescent="0.3">
      <c r="B12" s="5">
        <v>44363</v>
      </c>
      <c r="C12" s="5">
        <v>44391</v>
      </c>
      <c r="E12" s="17">
        <v>-12.172000000000001</v>
      </c>
      <c r="F12" s="21">
        <f t="shared" si="2"/>
        <v>115.9786646300839</v>
      </c>
      <c r="G12">
        <v>964</v>
      </c>
      <c r="H12" s="2">
        <v>11.77</v>
      </c>
      <c r="I12">
        <f>I13*(1+(H12/100))</f>
        <v>642.15558511588904</v>
      </c>
      <c r="K12" s="5">
        <v>44363</v>
      </c>
      <c r="L12" s="5">
        <v>44391</v>
      </c>
      <c r="N12" s="10"/>
      <c r="O12" s="13">
        <f t="shared" si="3"/>
        <v>202.58924777276948</v>
      </c>
      <c r="Q12" s="11"/>
      <c r="R12" s="13">
        <f t="shared" si="0"/>
        <v>452.11112426969925</v>
      </c>
      <c r="U12" s="5">
        <v>44363</v>
      </c>
      <c r="V12" s="5">
        <v>44391</v>
      </c>
      <c r="X12" s="10"/>
      <c r="Y12" s="13">
        <f t="shared" si="4"/>
        <v>100</v>
      </c>
      <c r="AA12" s="11"/>
      <c r="AB12" s="13">
        <f t="shared" si="1"/>
        <v>100</v>
      </c>
    </row>
    <row r="13" spans="1:29" x14ac:dyDescent="0.3">
      <c r="B13" s="5">
        <v>44335</v>
      </c>
      <c r="C13" s="5">
        <v>44363</v>
      </c>
      <c r="E13" s="17">
        <v>12.45</v>
      </c>
      <c r="F13" s="21">
        <f t="shared" si="2"/>
        <v>132.05203879182483</v>
      </c>
      <c r="G13">
        <v>1045</v>
      </c>
      <c r="H13">
        <v>46.517000000000003</v>
      </c>
      <c r="I13">
        <f>I14*(1+(H13/100))</f>
        <v>574.53304564363339</v>
      </c>
      <c r="K13" s="5">
        <v>44335</v>
      </c>
      <c r="L13" s="5">
        <v>44363</v>
      </c>
      <c r="N13" s="10"/>
      <c r="O13" s="13">
        <f t="shared" si="3"/>
        <v>202.58924777276948</v>
      </c>
      <c r="Q13" s="10"/>
      <c r="R13" s="13">
        <f t="shared" si="0"/>
        <v>452.11112426969925</v>
      </c>
      <c r="U13" s="5">
        <v>44335</v>
      </c>
      <c r="V13" s="5">
        <v>44363</v>
      </c>
      <c r="X13" s="10"/>
      <c r="Y13" s="13">
        <f t="shared" si="4"/>
        <v>100</v>
      </c>
      <c r="AA13" s="10"/>
      <c r="AB13" s="13">
        <f t="shared" si="1"/>
        <v>100</v>
      </c>
    </row>
    <row r="14" spans="1:29" x14ac:dyDescent="0.3">
      <c r="B14" s="5">
        <v>44307</v>
      </c>
      <c r="C14" s="5">
        <v>44335</v>
      </c>
      <c r="E14" s="18">
        <v>27.58</v>
      </c>
      <c r="F14" s="21">
        <f t="shared" si="2"/>
        <v>117.43178194026218</v>
      </c>
      <c r="G14">
        <v>996</v>
      </c>
      <c r="H14">
        <v>63.508000000000003</v>
      </c>
      <c r="I14">
        <f>I15*(1+(H14/100))</f>
        <v>392.12722458392767</v>
      </c>
      <c r="K14" s="5">
        <v>44307</v>
      </c>
      <c r="L14" s="5">
        <v>44335</v>
      </c>
      <c r="N14" s="11"/>
      <c r="O14" s="13">
        <f t="shared" si="3"/>
        <v>202.58924777276948</v>
      </c>
      <c r="Q14" s="10"/>
      <c r="R14" s="13">
        <f t="shared" si="0"/>
        <v>452.11112426969925</v>
      </c>
      <c r="U14" s="5">
        <v>44307</v>
      </c>
      <c r="V14" s="5">
        <v>44335</v>
      </c>
      <c r="X14" s="11"/>
      <c r="Y14" s="13">
        <f t="shared" si="4"/>
        <v>100</v>
      </c>
      <c r="AA14" s="10"/>
      <c r="AB14" s="13">
        <f t="shared" si="1"/>
        <v>100</v>
      </c>
    </row>
    <row r="15" spans="1:29" x14ac:dyDescent="0.3">
      <c r="B15" s="5">
        <v>44279</v>
      </c>
      <c r="C15" s="5">
        <v>44307</v>
      </c>
      <c r="E15" s="17">
        <v>-27.971</v>
      </c>
      <c r="F15" s="21">
        <f t="shared" si="2"/>
        <v>92.04560427987316</v>
      </c>
      <c r="G15">
        <v>920</v>
      </c>
      <c r="H15">
        <v>-10.023999999999999</v>
      </c>
      <c r="I15">
        <f>I16*(1+(H15/100))</f>
        <v>239.82143050121564</v>
      </c>
      <c r="K15" s="5">
        <v>44279</v>
      </c>
      <c r="L15" s="5">
        <v>44307</v>
      </c>
      <c r="N15" s="10"/>
      <c r="O15" s="13">
        <f t="shared" si="3"/>
        <v>202.58924777276948</v>
      </c>
      <c r="Q15" s="10"/>
      <c r="R15" s="13">
        <f t="shared" si="0"/>
        <v>452.11112426969925</v>
      </c>
      <c r="U15" s="5">
        <v>44279</v>
      </c>
      <c r="V15" s="5">
        <v>44307</v>
      </c>
      <c r="X15" s="10"/>
      <c r="Y15" s="13">
        <f t="shared" si="4"/>
        <v>100</v>
      </c>
      <c r="AA15" s="10"/>
      <c r="AB15" s="13">
        <f t="shared" si="1"/>
        <v>100</v>
      </c>
    </row>
    <row r="16" spans="1:29" x14ac:dyDescent="0.3">
      <c r="B16" s="5">
        <v>44251</v>
      </c>
      <c r="C16" s="5">
        <v>44279</v>
      </c>
      <c r="E16" s="17">
        <v>9.532</v>
      </c>
      <c r="F16" s="21">
        <f t="shared" si="2"/>
        <v>127.78964622564962</v>
      </c>
      <c r="G16">
        <v>978</v>
      </c>
      <c r="H16">
        <v>39.119999999999997</v>
      </c>
      <c r="I16">
        <f>I17*(1+(H16/100))</f>
        <v>266.53933326799995</v>
      </c>
      <c r="K16" s="5">
        <v>44251</v>
      </c>
      <c r="L16" s="5">
        <v>44279</v>
      </c>
      <c r="N16" s="10">
        <v>21.885000000000002</v>
      </c>
      <c r="O16" s="13">
        <f t="shared" si="3"/>
        <v>202.58924777276948</v>
      </c>
      <c r="P16">
        <v>1043</v>
      </c>
      <c r="Q16" s="10">
        <v>58.332000000000001</v>
      </c>
      <c r="R16" s="13">
        <f t="shared" si="0"/>
        <v>452.11112426969925</v>
      </c>
      <c r="U16" s="5">
        <v>44251</v>
      </c>
      <c r="V16" s="5">
        <v>44279</v>
      </c>
      <c r="X16" s="10"/>
      <c r="Y16" s="13">
        <f t="shared" si="4"/>
        <v>100</v>
      </c>
      <c r="AA16" s="10"/>
      <c r="AB16" s="13">
        <f t="shared" si="1"/>
        <v>100</v>
      </c>
    </row>
    <row r="17" spans="2:29" x14ac:dyDescent="0.3">
      <c r="B17" s="5">
        <v>44223</v>
      </c>
      <c r="C17" s="5">
        <v>44251</v>
      </c>
      <c r="E17" s="17">
        <v>15.571999999999999</v>
      </c>
      <c r="F17" s="21">
        <f t="shared" si="2"/>
        <v>116.66877828000001</v>
      </c>
      <c r="G17">
        <v>1049</v>
      </c>
      <c r="H17">
        <v>48.625</v>
      </c>
      <c r="I17">
        <f>I18*(1+(H17/100))</f>
        <v>191.58951499999998</v>
      </c>
      <c r="K17" s="5">
        <v>44223</v>
      </c>
      <c r="L17" s="5">
        <v>44251</v>
      </c>
      <c r="N17" s="10">
        <v>22.466999999999999</v>
      </c>
      <c r="O17" s="13">
        <f t="shared" si="3"/>
        <v>166.21343707</v>
      </c>
      <c r="P17">
        <v>1134</v>
      </c>
      <c r="Q17" s="10">
        <v>61.404000000000003</v>
      </c>
      <c r="R17" s="13">
        <f t="shared" si="0"/>
        <v>285.54627256000003</v>
      </c>
      <c r="U17" s="5">
        <v>44223</v>
      </c>
      <c r="V17" s="5">
        <v>44251</v>
      </c>
      <c r="X17" s="10"/>
      <c r="Y17" s="13">
        <f t="shared" si="4"/>
        <v>100</v>
      </c>
      <c r="AA17" s="10"/>
      <c r="AB17" s="13">
        <f t="shared" si="1"/>
        <v>100</v>
      </c>
    </row>
    <row r="18" spans="2:29" x14ac:dyDescent="0.3">
      <c r="B18" s="5">
        <v>44195</v>
      </c>
      <c r="C18" s="5">
        <v>44223</v>
      </c>
      <c r="E18" s="17">
        <v>0.94899999999999995</v>
      </c>
      <c r="F18" s="21">
        <f>(1+E18/100)*100</f>
        <v>100.949</v>
      </c>
      <c r="G18">
        <v>1000</v>
      </c>
      <c r="H18">
        <v>28.908000000000001</v>
      </c>
      <c r="I18">
        <f>(1+H18/100)*100</f>
        <v>128.90799999999999</v>
      </c>
      <c r="K18" s="5">
        <v>44195</v>
      </c>
      <c r="L18" s="5">
        <v>44223</v>
      </c>
      <c r="N18" s="10">
        <v>35.720999999999997</v>
      </c>
      <c r="O18" s="13">
        <f>(1+N18/100)*100</f>
        <v>135.721</v>
      </c>
      <c r="P18">
        <v>1073</v>
      </c>
      <c r="Q18" s="10">
        <v>76.914000000000001</v>
      </c>
      <c r="R18" s="13">
        <f>(1+Q18/100)*100</f>
        <v>176.91400000000002</v>
      </c>
      <c r="U18" s="5">
        <v>44195</v>
      </c>
      <c r="V18" s="5">
        <v>44223</v>
      </c>
      <c r="X18" s="10"/>
      <c r="Y18" s="13">
        <f>(1+X18/100)*100</f>
        <v>100</v>
      </c>
      <c r="AA18" s="10"/>
      <c r="AB18" s="13">
        <f>(1+AA18/100)*100</f>
        <v>100</v>
      </c>
    </row>
    <row r="19" spans="2:29" x14ac:dyDescent="0.3">
      <c r="K19" s="15"/>
      <c r="L19" s="15"/>
      <c r="M19" s="15"/>
      <c r="N19" s="15"/>
      <c r="O19" s="15"/>
      <c r="P19" s="15"/>
      <c r="Q19" s="15"/>
      <c r="R19" s="15"/>
      <c r="S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2:29" x14ac:dyDescent="0.3">
      <c r="K20" s="14" t="s">
        <v>14</v>
      </c>
      <c r="L20" s="14"/>
      <c r="M20" s="14"/>
      <c r="N20" s="14"/>
      <c r="O20" s="14"/>
      <c r="P20" s="14"/>
      <c r="Q20" s="14"/>
      <c r="R20" s="14"/>
      <c r="S20" s="14"/>
      <c r="U20" s="14" t="s">
        <v>14</v>
      </c>
      <c r="V20" s="14"/>
      <c r="W20" s="14"/>
      <c r="X20" s="14"/>
      <c r="Y20" s="14"/>
      <c r="Z20" s="14"/>
      <c r="AA20" s="14"/>
      <c r="AB20" s="14"/>
      <c r="AC20" s="14"/>
    </row>
    <row r="21" spans="2:29" x14ac:dyDescent="0.3">
      <c r="K21" s="6" t="s">
        <v>0</v>
      </c>
      <c r="L21" s="6" t="s">
        <v>1</v>
      </c>
      <c r="M21" s="6"/>
      <c r="N21" s="9" t="s">
        <v>2</v>
      </c>
      <c r="O21" s="12" t="s">
        <v>4</v>
      </c>
      <c r="P21" s="6" t="s">
        <v>3</v>
      </c>
      <c r="Q21" s="9" t="s">
        <v>5</v>
      </c>
      <c r="R21" s="12" t="s">
        <v>4</v>
      </c>
      <c r="U21" s="6" t="s">
        <v>0</v>
      </c>
      <c r="V21" s="6" t="s">
        <v>1</v>
      </c>
      <c r="W21" s="6"/>
      <c r="X21" s="9" t="s">
        <v>2</v>
      </c>
      <c r="Y21" s="12" t="s">
        <v>4</v>
      </c>
      <c r="Z21" s="6" t="s">
        <v>3</v>
      </c>
      <c r="AA21" s="9" t="s">
        <v>5</v>
      </c>
      <c r="AB21" s="12" t="s">
        <v>4</v>
      </c>
    </row>
    <row r="22" spans="2:29" x14ac:dyDescent="0.3">
      <c r="K22" s="1"/>
      <c r="L22" s="1"/>
      <c r="N22" s="10"/>
      <c r="O22" s="13"/>
      <c r="Q22" s="10"/>
      <c r="R22" s="13"/>
      <c r="U22" s="1"/>
      <c r="V22" s="1"/>
      <c r="X22" s="10"/>
      <c r="Y22" s="13"/>
      <c r="AA22" s="10"/>
      <c r="AB22" s="13"/>
    </row>
    <row r="23" spans="2:29" x14ac:dyDescent="0.3">
      <c r="K23" s="1"/>
      <c r="L23" s="1"/>
      <c r="N23" s="10"/>
      <c r="O23" s="13"/>
      <c r="Q23" s="10"/>
      <c r="R23" s="13"/>
      <c r="U23" s="1"/>
      <c r="V23" s="1"/>
      <c r="X23" s="10"/>
      <c r="Y23" s="13"/>
      <c r="AA23" s="10"/>
      <c r="AB23" s="13"/>
    </row>
    <row r="24" spans="2:29" x14ac:dyDescent="0.3">
      <c r="K24" s="5">
        <v>44531</v>
      </c>
      <c r="L24" s="5">
        <v>44559</v>
      </c>
      <c r="N24" s="10"/>
      <c r="O24" s="13">
        <f>O25*(1+N24/100)</f>
        <v>178.34542644020701</v>
      </c>
      <c r="Q24" s="11"/>
      <c r="R24" s="13">
        <f t="shared" ref="R24:R35" si="5">R25*(1+(Q24/100))</f>
        <v>397.60341917229601</v>
      </c>
      <c r="U24" s="5">
        <v>44531</v>
      </c>
      <c r="V24" s="5">
        <v>44559</v>
      </c>
      <c r="X24" s="10"/>
      <c r="Y24" s="13">
        <f>Y25*(1+X24/100)</f>
        <v>100</v>
      </c>
      <c r="AA24" s="11"/>
      <c r="AB24" s="13">
        <f t="shared" ref="AB24:AB35" si="6">AB25*(1+(AA24/100))</f>
        <v>100</v>
      </c>
    </row>
    <row r="25" spans="2:29" x14ac:dyDescent="0.3">
      <c r="K25" s="5">
        <v>44503</v>
      </c>
      <c r="L25" s="5">
        <v>44531</v>
      </c>
      <c r="N25" s="10"/>
      <c r="O25" s="13">
        <f t="shared" ref="O25:O35" si="7">O26*(1+N25/100)</f>
        <v>178.34542644020701</v>
      </c>
      <c r="Q25" s="10"/>
      <c r="R25" s="13">
        <f t="shared" si="5"/>
        <v>397.60341917229601</v>
      </c>
      <c r="U25" s="5">
        <v>44503</v>
      </c>
      <c r="V25" s="5">
        <v>44531</v>
      </c>
      <c r="X25" s="10"/>
      <c r="Y25" s="13">
        <f t="shared" ref="Y25:Y35" si="8">Y26*(1+X25/100)</f>
        <v>100</v>
      </c>
      <c r="AA25" s="10"/>
      <c r="AB25" s="13">
        <f t="shared" si="6"/>
        <v>100</v>
      </c>
    </row>
    <row r="26" spans="2:29" x14ac:dyDescent="0.3">
      <c r="K26" s="5">
        <v>44475</v>
      </c>
      <c r="L26" s="5">
        <v>44503</v>
      </c>
      <c r="N26" s="11"/>
      <c r="O26" s="13">
        <f t="shared" si="7"/>
        <v>178.34542644020701</v>
      </c>
      <c r="Q26" s="10"/>
      <c r="R26" s="13">
        <f t="shared" si="5"/>
        <v>397.60341917229601</v>
      </c>
      <c r="U26" s="5">
        <v>44475</v>
      </c>
      <c r="V26" s="5">
        <v>44503</v>
      </c>
      <c r="X26" s="11"/>
      <c r="Y26" s="13">
        <f t="shared" si="8"/>
        <v>100</v>
      </c>
      <c r="AA26" s="10"/>
      <c r="AB26" s="13">
        <f t="shared" si="6"/>
        <v>100</v>
      </c>
    </row>
    <row r="27" spans="2:29" x14ac:dyDescent="0.3">
      <c r="K27" s="5">
        <v>44447</v>
      </c>
      <c r="L27" s="5">
        <v>44475</v>
      </c>
      <c r="N27" s="10"/>
      <c r="O27" s="13">
        <f t="shared" si="7"/>
        <v>178.34542644020701</v>
      </c>
      <c r="Q27" s="10"/>
      <c r="R27" s="13">
        <f t="shared" si="5"/>
        <v>397.60341917229601</v>
      </c>
      <c r="U27" s="5">
        <v>44447</v>
      </c>
      <c r="V27" s="5">
        <v>44475</v>
      </c>
      <c r="X27" s="10"/>
      <c r="Y27" s="13">
        <f t="shared" si="8"/>
        <v>100</v>
      </c>
      <c r="AA27" s="10"/>
      <c r="AB27" s="13">
        <f t="shared" si="6"/>
        <v>100</v>
      </c>
    </row>
    <row r="28" spans="2:29" x14ac:dyDescent="0.3">
      <c r="K28" s="5">
        <v>44419</v>
      </c>
      <c r="L28" s="5">
        <v>44447</v>
      </c>
      <c r="N28" s="10"/>
      <c r="O28" s="13">
        <f t="shared" si="7"/>
        <v>178.34542644020701</v>
      </c>
      <c r="Q28" s="10"/>
      <c r="R28" s="13">
        <f t="shared" si="5"/>
        <v>397.60341917229601</v>
      </c>
      <c r="U28" s="5">
        <v>44419</v>
      </c>
      <c r="V28" s="5">
        <v>44447</v>
      </c>
      <c r="X28" s="10"/>
      <c r="Y28" s="13">
        <f t="shared" si="8"/>
        <v>100</v>
      </c>
      <c r="AA28" s="10"/>
      <c r="AB28" s="13">
        <f t="shared" si="6"/>
        <v>100</v>
      </c>
    </row>
    <row r="29" spans="2:29" x14ac:dyDescent="0.3">
      <c r="K29" s="5">
        <v>44391</v>
      </c>
      <c r="L29" s="5">
        <v>44419</v>
      </c>
      <c r="N29" s="10"/>
      <c r="O29" s="13">
        <f t="shared" si="7"/>
        <v>178.34542644020701</v>
      </c>
      <c r="Q29" s="10"/>
      <c r="R29" s="13">
        <f t="shared" si="5"/>
        <v>397.60341917229601</v>
      </c>
      <c r="U29" s="5">
        <v>44391</v>
      </c>
      <c r="V29" s="5">
        <v>44419</v>
      </c>
      <c r="X29" s="10"/>
      <c r="Y29" s="13">
        <f t="shared" si="8"/>
        <v>100</v>
      </c>
      <c r="AA29" s="10"/>
      <c r="AB29" s="13">
        <f t="shared" si="6"/>
        <v>100</v>
      </c>
    </row>
    <row r="30" spans="2:29" x14ac:dyDescent="0.3">
      <c r="K30" s="5">
        <v>44363</v>
      </c>
      <c r="L30" s="5">
        <v>44391</v>
      </c>
      <c r="N30" s="10"/>
      <c r="O30" s="13">
        <f t="shared" si="7"/>
        <v>178.34542644020701</v>
      </c>
      <c r="Q30" s="11"/>
      <c r="R30" s="13">
        <f t="shared" si="5"/>
        <v>397.60341917229601</v>
      </c>
      <c r="U30" s="5">
        <v>44363</v>
      </c>
      <c r="V30" s="5">
        <v>44391</v>
      </c>
      <c r="X30" s="10"/>
      <c r="Y30" s="13">
        <f t="shared" si="8"/>
        <v>100</v>
      </c>
      <c r="AA30" s="11"/>
      <c r="AB30" s="13">
        <f t="shared" si="6"/>
        <v>100</v>
      </c>
    </row>
    <row r="31" spans="2:29" x14ac:dyDescent="0.3">
      <c r="K31" s="5">
        <v>44335</v>
      </c>
      <c r="L31" s="5">
        <v>44363</v>
      </c>
      <c r="N31" s="10"/>
      <c r="O31" s="13">
        <f t="shared" si="7"/>
        <v>178.34542644020701</v>
      </c>
      <c r="Q31" s="10"/>
      <c r="R31" s="13">
        <f t="shared" si="5"/>
        <v>397.60341917229601</v>
      </c>
      <c r="U31" s="5">
        <v>44335</v>
      </c>
      <c r="V31" s="5">
        <v>44363</v>
      </c>
      <c r="X31" s="10"/>
      <c r="Y31" s="13">
        <f t="shared" si="8"/>
        <v>100</v>
      </c>
      <c r="AA31" s="10"/>
      <c r="AB31" s="13">
        <f t="shared" si="6"/>
        <v>100</v>
      </c>
    </row>
    <row r="32" spans="2:29" x14ac:dyDescent="0.3">
      <c r="K32" s="5">
        <v>44307</v>
      </c>
      <c r="L32" s="5">
        <v>44335</v>
      </c>
      <c r="N32" s="11"/>
      <c r="O32" s="13">
        <f t="shared" si="7"/>
        <v>178.34542644020701</v>
      </c>
      <c r="Q32" s="10"/>
      <c r="R32" s="13">
        <f t="shared" si="5"/>
        <v>397.60341917229601</v>
      </c>
      <c r="U32" s="5">
        <v>44307</v>
      </c>
      <c r="V32" s="5">
        <v>44335</v>
      </c>
      <c r="X32" s="11"/>
      <c r="Y32" s="13">
        <f t="shared" si="8"/>
        <v>100</v>
      </c>
      <c r="AA32" s="10"/>
      <c r="AB32" s="13">
        <f t="shared" si="6"/>
        <v>100</v>
      </c>
    </row>
    <row r="33" spans="11:29" x14ac:dyDescent="0.3">
      <c r="K33" s="5">
        <v>44279</v>
      </c>
      <c r="L33" s="5">
        <v>44307</v>
      </c>
      <c r="N33" s="10"/>
      <c r="O33" s="13">
        <f t="shared" si="7"/>
        <v>178.34542644020701</v>
      </c>
      <c r="Q33" s="10"/>
      <c r="R33" s="13">
        <f t="shared" si="5"/>
        <v>397.60341917229601</v>
      </c>
      <c r="U33" s="5">
        <v>44279</v>
      </c>
      <c r="V33" s="5">
        <v>44307</v>
      </c>
      <c r="X33" s="10"/>
      <c r="Y33" s="13">
        <f t="shared" si="8"/>
        <v>100</v>
      </c>
      <c r="AA33" s="10"/>
      <c r="AB33" s="13">
        <f t="shared" si="6"/>
        <v>100</v>
      </c>
    </row>
    <row r="34" spans="11:29" x14ac:dyDescent="0.3">
      <c r="K34" s="5">
        <v>44251</v>
      </c>
      <c r="L34" s="5">
        <v>44279</v>
      </c>
      <c r="N34" s="10">
        <v>14.337</v>
      </c>
      <c r="O34" s="13">
        <f t="shared" si="7"/>
        <v>178.34542644020701</v>
      </c>
      <c r="P34">
        <v>1044</v>
      </c>
      <c r="Q34" s="10">
        <v>48.747999999999998</v>
      </c>
      <c r="R34" s="13">
        <f t="shared" si="5"/>
        <v>397.60341917229601</v>
      </c>
      <c r="U34" s="5">
        <v>44251</v>
      </c>
      <c r="V34" s="5">
        <v>44279</v>
      </c>
      <c r="X34" s="10"/>
      <c r="Y34" s="13">
        <f t="shared" si="8"/>
        <v>100</v>
      </c>
      <c r="AA34" s="10"/>
      <c r="AB34" s="13">
        <f t="shared" si="6"/>
        <v>100</v>
      </c>
    </row>
    <row r="35" spans="11:29" x14ac:dyDescent="0.3">
      <c r="K35" s="5">
        <v>44223</v>
      </c>
      <c r="L35" s="5">
        <v>44251</v>
      </c>
      <c r="N35" s="10">
        <v>22.811</v>
      </c>
      <c r="O35" s="13">
        <f t="shared" si="7"/>
        <v>155.98225110000001</v>
      </c>
      <c r="P35">
        <v>1129</v>
      </c>
      <c r="Q35" s="10">
        <v>61.618000000000002</v>
      </c>
      <c r="R35" s="13">
        <f t="shared" si="5"/>
        <v>267.30001020000003</v>
      </c>
      <c r="U35" s="5">
        <v>44223</v>
      </c>
      <c r="V35" s="5">
        <v>44251</v>
      </c>
      <c r="X35" s="10"/>
      <c r="Y35" s="13">
        <f t="shared" si="8"/>
        <v>100</v>
      </c>
      <c r="AA35" s="10"/>
      <c r="AB35" s="13">
        <f t="shared" si="6"/>
        <v>100</v>
      </c>
    </row>
    <row r="36" spans="11:29" x14ac:dyDescent="0.3">
      <c r="K36" s="5">
        <v>44195</v>
      </c>
      <c r="L36" s="5">
        <v>44223</v>
      </c>
      <c r="N36" s="10">
        <v>27.01</v>
      </c>
      <c r="O36" s="13">
        <f>(1+N36/100)*100</f>
        <v>127.01</v>
      </c>
      <c r="P36">
        <v>1063</v>
      </c>
      <c r="Q36" s="10">
        <v>65.39</v>
      </c>
      <c r="R36" s="13">
        <f>(1+Q36/100)*100</f>
        <v>165.39000000000001</v>
      </c>
      <c r="U36" s="5">
        <v>44195</v>
      </c>
      <c r="V36" s="5">
        <v>44223</v>
      </c>
      <c r="X36" s="10"/>
      <c r="Y36" s="13">
        <f>(1+X36/100)*100</f>
        <v>100</v>
      </c>
      <c r="AA36" s="10"/>
      <c r="AB36" s="13">
        <f>(1+AA36/100)*100</f>
        <v>100</v>
      </c>
    </row>
    <row r="37" spans="11:29" x14ac:dyDescent="0.3">
      <c r="K37" s="15"/>
      <c r="L37" s="15"/>
      <c r="M37" s="15"/>
      <c r="N37" s="15"/>
      <c r="O37" s="15"/>
      <c r="P37" s="15"/>
      <c r="Q37" s="15"/>
      <c r="R37" s="15"/>
      <c r="S37" s="15"/>
      <c r="U37" s="15"/>
      <c r="V37" s="15"/>
      <c r="W37" s="15"/>
      <c r="X37" s="15"/>
      <c r="Y37" s="15"/>
      <c r="Z37" s="15"/>
      <c r="AA37" s="15"/>
      <c r="AB37" s="15"/>
      <c r="AC37" s="15"/>
    </row>
    <row r="38" spans="11:29" x14ac:dyDescent="0.3">
      <c r="K38" s="14" t="s">
        <v>12</v>
      </c>
      <c r="L38" s="14"/>
      <c r="M38" s="14"/>
      <c r="N38" s="14"/>
      <c r="O38" s="14"/>
      <c r="P38" s="14"/>
      <c r="Q38" s="14"/>
      <c r="R38" s="14"/>
      <c r="S38" s="14"/>
      <c r="U38" s="14" t="s">
        <v>12</v>
      </c>
      <c r="V38" s="14"/>
      <c r="W38" s="14"/>
      <c r="X38" s="14"/>
      <c r="Y38" s="14"/>
      <c r="Z38" s="14"/>
      <c r="AA38" s="14"/>
      <c r="AB38" s="14"/>
      <c r="AC38" s="14"/>
    </row>
    <row r="39" spans="11:29" x14ac:dyDescent="0.3">
      <c r="K39" s="6" t="s">
        <v>0</v>
      </c>
      <c r="L39" s="6" t="s">
        <v>1</v>
      </c>
      <c r="M39" s="6"/>
      <c r="N39" s="9" t="s">
        <v>2</v>
      </c>
      <c r="O39" s="12" t="s">
        <v>4</v>
      </c>
      <c r="P39" s="6" t="s">
        <v>3</v>
      </c>
      <c r="Q39" s="9" t="s">
        <v>5</v>
      </c>
      <c r="R39" s="12" t="s">
        <v>4</v>
      </c>
      <c r="U39" s="6" t="s">
        <v>0</v>
      </c>
      <c r="V39" s="6" t="s">
        <v>1</v>
      </c>
      <c r="W39" s="6"/>
      <c r="X39" s="9" t="s">
        <v>2</v>
      </c>
      <c r="Y39" s="12" t="s">
        <v>4</v>
      </c>
      <c r="Z39" s="6" t="s">
        <v>3</v>
      </c>
      <c r="AA39" s="9" t="s">
        <v>5</v>
      </c>
      <c r="AB39" s="12" t="s">
        <v>4</v>
      </c>
    </row>
    <row r="40" spans="11:29" x14ac:dyDescent="0.3">
      <c r="K40" s="1"/>
      <c r="L40" s="1"/>
      <c r="N40" s="10"/>
      <c r="O40" s="13"/>
      <c r="Q40" s="10"/>
      <c r="R40" s="13"/>
      <c r="U40" s="1"/>
      <c r="V40" s="1"/>
      <c r="X40" s="10"/>
      <c r="Y40" s="13"/>
      <c r="AA40" s="10"/>
      <c r="AB40" s="13"/>
    </row>
    <row r="41" spans="11:29" x14ac:dyDescent="0.3">
      <c r="K41" s="1"/>
      <c r="L41" s="1"/>
      <c r="N41" s="10"/>
      <c r="O41" s="13"/>
      <c r="Q41" s="10"/>
      <c r="R41" s="13"/>
      <c r="U41" s="1"/>
      <c r="V41" s="1"/>
      <c r="X41" s="10"/>
      <c r="Y41" s="13"/>
      <c r="AA41" s="10"/>
      <c r="AB41" s="13"/>
    </row>
    <row r="42" spans="11:29" x14ac:dyDescent="0.3">
      <c r="K42" s="5">
        <v>44531</v>
      </c>
      <c r="L42" s="5">
        <v>44559</v>
      </c>
      <c r="N42" s="10"/>
      <c r="O42" s="13">
        <f>O43*(1+N42/100)</f>
        <v>121.0860131278</v>
      </c>
      <c r="Q42" s="11"/>
      <c r="R42" s="13">
        <f t="shared" ref="R42:R53" si="9">R43*(1+(Q42/100))</f>
        <v>267.484931286696</v>
      </c>
      <c r="U42" s="5">
        <v>44531</v>
      </c>
      <c r="V42" s="5">
        <v>44559</v>
      </c>
      <c r="X42" s="10"/>
      <c r="Y42" s="13">
        <f>Y43*(1+X42/100)</f>
        <v>100</v>
      </c>
      <c r="AA42" s="11"/>
      <c r="AB42" s="13">
        <f t="shared" ref="AB42:AB53" si="10">AB43*(1+(AA42/100))</f>
        <v>100</v>
      </c>
    </row>
    <row r="43" spans="11:29" x14ac:dyDescent="0.3">
      <c r="K43" s="5">
        <v>44503</v>
      </c>
      <c r="L43" s="5">
        <v>44531</v>
      </c>
      <c r="N43" s="10"/>
      <c r="O43" s="13">
        <f t="shared" ref="O43:O53" si="11">O44*(1+N43/100)</f>
        <v>121.0860131278</v>
      </c>
      <c r="Q43" s="10"/>
      <c r="R43" s="13">
        <f t="shared" si="9"/>
        <v>267.484931286696</v>
      </c>
      <c r="U43" s="5">
        <v>44503</v>
      </c>
      <c r="V43" s="5">
        <v>44531</v>
      </c>
      <c r="X43" s="10"/>
      <c r="Y43" s="13">
        <f t="shared" ref="Y43:Y53" si="12">Y44*(1+X43/100)</f>
        <v>100</v>
      </c>
      <c r="AA43" s="10"/>
      <c r="AB43" s="13">
        <f t="shared" si="10"/>
        <v>100</v>
      </c>
    </row>
    <row r="44" spans="11:29" x14ac:dyDescent="0.3">
      <c r="K44" s="5">
        <v>44475</v>
      </c>
      <c r="L44" s="5">
        <v>44503</v>
      </c>
      <c r="N44" s="11"/>
      <c r="O44" s="13">
        <f t="shared" si="11"/>
        <v>121.0860131278</v>
      </c>
      <c r="Q44" s="10"/>
      <c r="R44" s="13">
        <f t="shared" si="9"/>
        <v>267.484931286696</v>
      </c>
      <c r="U44" s="5">
        <v>44475</v>
      </c>
      <c r="V44" s="5">
        <v>44503</v>
      </c>
      <c r="X44" s="11"/>
      <c r="Y44" s="13">
        <f t="shared" si="12"/>
        <v>100</v>
      </c>
      <c r="AA44" s="10"/>
      <c r="AB44" s="13">
        <f t="shared" si="10"/>
        <v>100</v>
      </c>
    </row>
    <row r="45" spans="11:29" x14ac:dyDescent="0.3">
      <c r="K45" s="5">
        <v>44447</v>
      </c>
      <c r="L45" s="5">
        <v>44475</v>
      </c>
      <c r="N45" s="10"/>
      <c r="O45" s="13">
        <f t="shared" si="11"/>
        <v>121.0860131278</v>
      </c>
      <c r="Q45" s="10"/>
      <c r="R45" s="13">
        <f t="shared" si="9"/>
        <v>267.484931286696</v>
      </c>
      <c r="U45" s="5">
        <v>44447</v>
      </c>
      <c r="V45" s="5">
        <v>44475</v>
      </c>
      <c r="X45" s="10"/>
      <c r="Y45" s="13">
        <f t="shared" si="12"/>
        <v>100</v>
      </c>
      <c r="AA45" s="10"/>
      <c r="AB45" s="13">
        <f t="shared" si="10"/>
        <v>100</v>
      </c>
    </row>
    <row r="46" spans="11:29" x14ac:dyDescent="0.3">
      <c r="K46" s="5">
        <v>44419</v>
      </c>
      <c r="L46" s="5">
        <v>44447</v>
      </c>
      <c r="N46" s="10"/>
      <c r="O46" s="13">
        <f t="shared" si="11"/>
        <v>121.0860131278</v>
      </c>
      <c r="Q46" s="10"/>
      <c r="R46" s="13">
        <f t="shared" si="9"/>
        <v>267.484931286696</v>
      </c>
      <c r="U46" s="5">
        <v>44419</v>
      </c>
      <c r="V46" s="5">
        <v>44447</v>
      </c>
      <c r="X46" s="10"/>
      <c r="Y46" s="13">
        <f t="shared" si="12"/>
        <v>100</v>
      </c>
      <c r="AA46" s="10"/>
      <c r="AB46" s="13">
        <f t="shared" si="10"/>
        <v>100</v>
      </c>
    </row>
    <row r="47" spans="11:29" x14ac:dyDescent="0.3">
      <c r="K47" s="5">
        <v>44391</v>
      </c>
      <c r="L47" s="5">
        <v>44419</v>
      </c>
      <c r="N47" s="10"/>
      <c r="O47" s="13">
        <f t="shared" si="11"/>
        <v>121.0860131278</v>
      </c>
      <c r="Q47" s="10"/>
      <c r="R47" s="13">
        <f t="shared" si="9"/>
        <v>267.484931286696</v>
      </c>
      <c r="U47" s="5">
        <v>44391</v>
      </c>
      <c r="V47" s="5">
        <v>44419</v>
      </c>
      <c r="X47" s="10"/>
      <c r="Y47" s="13">
        <f t="shared" si="12"/>
        <v>100</v>
      </c>
      <c r="AA47" s="10"/>
      <c r="AB47" s="13">
        <f t="shared" si="10"/>
        <v>100</v>
      </c>
    </row>
    <row r="48" spans="11:29" x14ac:dyDescent="0.3">
      <c r="K48" s="5">
        <v>44363</v>
      </c>
      <c r="L48" s="5">
        <v>44391</v>
      </c>
      <c r="N48" s="10"/>
      <c r="O48" s="13">
        <f t="shared" si="11"/>
        <v>121.0860131278</v>
      </c>
      <c r="Q48" s="11"/>
      <c r="R48" s="13">
        <f t="shared" si="9"/>
        <v>267.484931286696</v>
      </c>
      <c r="U48" s="5">
        <v>44363</v>
      </c>
      <c r="V48" s="5">
        <v>44391</v>
      </c>
      <c r="X48" s="10"/>
      <c r="Y48" s="13">
        <f t="shared" si="12"/>
        <v>100</v>
      </c>
      <c r="AA48" s="11"/>
      <c r="AB48" s="13">
        <f t="shared" si="10"/>
        <v>100</v>
      </c>
    </row>
    <row r="49" spans="11:29" x14ac:dyDescent="0.3">
      <c r="K49" s="5">
        <v>44335</v>
      </c>
      <c r="L49" s="5">
        <v>44363</v>
      </c>
      <c r="N49" s="10"/>
      <c r="O49" s="13">
        <f t="shared" si="11"/>
        <v>121.0860131278</v>
      </c>
      <c r="Q49" s="10"/>
      <c r="R49" s="13">
        <f t="shared" si="9"/>
        <v>267.484931286696</v>
      </c>
      <c r="U49" s="5">
        <v>44335</v>
      </c>
      <c r="V49" s="5">
        <v>44363</v>
      </c>
      <c r="X49" s="10"/>
      <c r="Y49" s="13">
        <f t="shared" si="12"/>
        <v>100</v>
      </c>
      <c r="AA49" s="10"/>
      <c r="AB49" s="13">
        <f t="shared" si="10"/>
        <v>100</v>
      </c>
    </row>
    <row r="50" spans="11:29" x14ac:dyDescent="0.3">
      <c r="K50" s="5">
        <v>44307</v>
      </c>
      <c r="L50" s="5">
        <v>44335</v>
      </c>
      <c r="N50" s="11"/>
      <c r="O50" s="13">
        <f t="shared" si="11"/>
        <v>121.0860131278</v>
      </c>
      <c r="Q50" s="10"/>
      <c r="R50" s="13">
        <f t="shared" si="9"/>
        <v>267.484931286696</v>
      </c>
      <c r="U50" s="5">
        <v>44307</v>
      </c>
      <c r="V50" s="5">
        <v>44335</v>
      </c>
      <c r="X50" s="11"/>
      <c r="Y50" s="13">
        <f t="shared" si="12"/>
        <v>100</v>
      </c>
      <c r="AA50" s="10"/>
      <c r="AB50" s="13">
        <f t="shared" si="10"/>
        <v>100</v>
      </c>
    </row>
    <row r="51" spans="11:29" x14ac:dyDescent="0.3">
      <c r="K51" s="5">
        <v>44279</v>
      </c>
      <c r="L51" s="5">
        <v>44307</v>
      </c>
      <c r="N51" s="10"/>
      <c r="O51" s="13">
        <f t="shared" si="11"/>
        <v>121.0860131278</v>
      </c>
      <c r="Q51" s="10"/>
      <c r="R51" s="13">
        <f t="shared" si="9"/>
        <v>267.484931286696</v>
      </c>
      <c r="U51" s="5">
        <v>44279</v>
      </c>
      <c r="V51" s="5">
        <v>44307</v>
      </c>
      <c r="X51" s="10"/>
      <c r="Y51" s="13">
        <f t="shared" si="12"/>
        <v>100</v>
      </c>
      <c r="AA51" s="10"/>
      <c r="AB51" s="13">
        <f t="shared" si="10"/>
        <v>100</v>
      </c>
    </row>
    <row r="52" spans="11:29" x14ac:dyDescent="0.3">
      <c r="K52" s="5">
        <v>44251</v>
      </c>
      <c r="L52" s="5">
        <v>44279</v>
      </c>
      <c r="N52" s="10">
        <v>8.0399999999999991</v>
      </c>
      <c r="O52" s="13">
        <f t="shared" si="11"/>
        <v>121.0860131278</v>
      </c>
      <c r="P52">
        <v>1031</v>
      </c>
      <c r="Q52" s="10">
        <v>40.061</v>
      </c>
      <c r="R52" s="13">
        <f t="shared" si="9"/>
        <v>267.484931286696</v>
      </c>
      <c r="U52" s="5">
        <v>44251</v>
      </c>
      <c r="V52" s="5">
        <v>44279</v>
      </c>
      <c r="X52" s="10"/>
      <c r="Y52" s="13">
        <f t="shared" si="12"/>
        <v>100</v>
      </c>
      <c r="AA52" s="10"/>
      <c r="AB52" s="13">
        <f t="shared" si="10"/>
        <v>100</v>
      </c>
    </row>
    <row r="53" spans="11:29" x14ac:dyDescent="0.3">
      <c r="K53" s="5">
        <v>44223</v>
      </c>
      <c r="L53" s="5">
        <v>44251</v>
      </c>
      <c r="N53" s="10">
        <f>-(1-0.9695)*100</f>
        <v>-3.0499999999999972</v>
      </c>
      <c r="O53" s="13">
        <f t="shared" si="11"/>
        <v>112.0751695</v>
      </c>
      <c r="P53">
        <v>1115</v>
      </c>
      <c r="Q53" s="10">
        <v>27.32</v>
      </c>
      <c r="R53" s="13">
        <f t="shared" si="9"/>
        <v>190.97745360000002</v>
      </c>
      <c r="U53" s="5">
        <v>44223</v>
      </c>
      <c r="V53" s="5">
        <v>44251</v>
      </c>
      <c r="X53" s="10"/>
      <c r="Y53" s="13">
        <f t="shared" si="12"/>
        <v>100</v>
      </c>
      <c r="AA53" s="10"/>
      <c r="AB53" s="13">
        <f t="shared" si="10"/>
        <v>100</v>
      </c>
    </row>
    <row r="54" spans="11:29" x14ac:dyDescent="0.3">
      <c r="K54" s="5">
        <v>44195</v>
      </c>
      <c r="L54" s="5">
        <v>44223</v>
      </c>
      <c r="N54" s="10">
        <v>15.601000000000001</v>
      </c>
      <c r="O54" s="13">
        <f>(1+N54/100)*100</f>
        <v>115.601</v>
      </c>
      <c r="P54">
        <v>1054</v>
      </c>
      <c r="Q54" s="10">
        <v>49.997999999999998</v>
      </c>
      <c r="R54" s="13">
        <f>(1+Q54/100)*100</f>
        <v>149.99799999999999</v>
      </c>
      <c r="U54" s="5">
        <v>44195</v>
      </c>
      <c r="V54" s="5">
        <v>44223</v>
      </c>
      <c r="X54" s="10"/>
      <c r="Y54" s="13">
        <f>(1+X54/100)*100</f>
        <v>100</v>
      </c>
      <c r="AA54" s="10"/>
      <c r="AB54" s="13">
        <f>(1+AA54/100)*100</f>
        <v>100</v>
      </c>
    </row>
    <row r="55" spans="11:29" x14ac:dyDescent="0.3">
      <c r="K55" s="15"/>
      <c r="L55" s="15"/>
      <c r="M55" s="15"/>
      <c r="N55" s="15"/>
      <c r="O55" s="15"/>
      <c r="P55" s="15"/>
      <c r="Q55" s="15"/>
      <c r="R55" s="15"/>
      <c r="S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1:29" x14ac:dyDescent="0.3">
      <c r="K56" s="14" t="s">
        <v>11</v>
      </c>
      <c r="L56" s="14"/>
      <c r="M56" s="14"/>
      <c r="N56" s="14"/>
      <c r="O56" s="14"/>
      <c r="P56" s="14"/>
      <c r="Q56" s="14"/>
      <c r="R56" s="14"/>
      <c r="S56" s="14"/>
      <c r="U56" s="14" t="s">
        <v>11</v>
      </c>
      <c r="V56" s="14"/>
      <c r="W56" s="14"/>
      <c r="X56" s="14"/>
      <c r="Y56" s="14"/>
      <c r="Z56" s="14"/>
      <c r="AA56" s="14"/>
      <c r="AB56" s="14"/>
      <c r="AC56" s="14"/>
    </row>
    <row r="57" spans="11:29" x14ac:dyDescent="0.3">
      <c r="K57" s="6" t="s">
        <v>0</v>
      </c>
      <c r="L57" s="6" t="s">
        <v>1</v>
      </c>
      <c r="M57" s="6"/>
      <c r="N57" s="9" t="s">
        <v>2</v>
      </c>
      <c r="O57" s="12" t="s">
        <v>4</v>
      </c>
      <c r="P57" s="6" t="s">
        <v>3</v>
      </c>
      <c r="Q57" s="9" t="s">
        <v>5</v>
      </c>
      <c r="R57" s="12" t="s">
        <v>4</v>
      </c>
      <c r="U57" s="6" t="s">
        <v>0</v>
      </c>
      <c r="V57" s="6" t="s">
        <v>1</v>
      </c>
      <c r="W57" s="6"/>
      <c r="X57" s="9" t="s">
        <v>2</v>
      </c>
      <c r="Y57" s="12" t="s">
        <v>4</v>
      </c>
      <c r="Z57" s="6" t="s">
        <v>3</v>
      </c>
      <c r="AA57" s="9" t="s">
        <v>5</v>
      </c>
      <c r="AB57" s="12" t="s">
        <v>4</v>
      </c>
    </row>
    <row r="58" spans="11:29" x14ac:dyDescent="0.3">
      <c r="K58" s="1"/>
      <c r="L58" s="1"/>
      <c r="N58" s="10"/>
      <c r="O58" s="13"/>
      <c r="Q58" s="10"/>
      <c r="R58" s="13"/>
      <c r="U58" s="1"/>
      <c r="V58" s="1"/>
      <c r="X58" s="10"/>
      <c r="Y58" s="13"/>
      <c r="AA58" s="10"/>
      <c r="AB58" s="13"/>
    </row>
    <row r="59" spans="11:29" x14ac:dyDescent="0.3">
      <c r="K59" s="1"/>
      <c r="L59" s="1"/>
      <c r="N59" s="10"/>
      <c r="O59" s="13"/>
      <c r="Q59" s="10"/>
      <c r="R59" s="13"/>
      <c r="U59" s="1"/>
      <c r="V59" s="1"/>
      <c r="X59" s="10"/>
      <c r="Y59" s="13"/>
      <c r="AA59" s="10"/>
      <c r="AB59" s="13"/>
    </row>
    <row r="60" spans="11:29" x14ac:dyDescent="0.3">
      <c r="K60" s="5">
        <v>44531</v>
      </c>
      <c r="L60" s="5">
        <v>44559</v>
      </c>
      <c r="N60" s="10"/>
      <c r="O60" s="13">
        <f>O61*(1+N60/100)</f>
        <v>154.7607531578038</v>
      </c>
      <c r="Q60" s="11"/>
      <c r="R60" s="13">
        <f t="shared" ref="R60:R71" si="13">R61*(1+(Q60/100))</f>
        <v>337.99830190069099</v>
      </c>
      <c r="U60" s="5">
        <v>44531</v>
      </c>
      <c r="V60" s="5">
        <v>44559</v>
      </c>
      <c r="X60" s="10"/>
      <c r="Y60" s="13">
        <f>Y61*(1+X60/100)</f>
        <v>100</v>
      </c>
      <c r="AA60" s="11"/>
      <c r="AB60" s="13">
        <f t="shared" ref="AB60:AB71" si="14">AB61*(1+(AA60/100))</f>
        <v>100</v>
      </c>
    </row>
    <row r="61" spans="11:29" x14ac:dyDescent="0.3">
      <c r="K61" s="5">
        <v>44503</v>
      </c>
      <c r="L61" s="5">
        <v>44531</v>
      </c>
      <c r="N61" s="10"/>
      <c r="O61" s="13">
        <f t="shared" ref="O61:O71" si="15">O62*(1+N61/100)</f>
        <v>154.7607531578038</v>
      </c>
      <c r="Q61" s="10"/>
      <c r="R61" s="13">
        <f t="shared" si="13"/>
        <v>337.99830190069099</v>
      </c>
      <c r="U61" s="5">
        <v>44503</v>
      </c>
      <c r="V61" s="5">
        <v>44531</v>
      </c>
      <c r="X61" s="10"/>
      <c r="Y61" s="13">
        <f t="shared" ref="Y61:Y71" si="16">Y62*(1+X61/100)</f>
        <v>100</v>
      </c>
      <c r="AA61" s="10"/>
      <c r="AB61" s="13">
        <f t="shared" si="14"/>
        <v>100</v>
      </c>
    </row>
    <row r="62" spans="11:29" x14ac:dyDescent="0.3">
      <c r="K62" s="5">
        <v>44475</v>
      </c>
      <c r="L62" s="5">
        <v>44503</v>
      </c>
      <c r="N62" s="11"/>
      <c r="O62" s="13">
        <f t="shared" si="15"/>
        <v>154.7607531578038</v>
      </c>
      <c r="Q62" s="10"/>
      <c r="R62" s="13">
        <f t="shared" si="13"/>
        <v>337.99830190069099</v>
      </c>
      <c r="U62" s="5">
        <v>44475</v>
      </c>
      <c r="V62" s="5">
        <v>44503</v>
      </c>
      <c r="X62" s="11"/>
      <c r="Y62" s="13">
        <f t="shared" si="16"/>
        <v>100</v>
      </c>
      <c r="AA62" s="10"/>
      <c r="AB62" s="13">
        <f t="shared" si="14"/>
        <v>100</v>
      </c>
    </row>
    <row r="63" spans="11:29" x14ac:dyDescent="0.3">
      <c r="K63" s="5">
        <v>44447</v>
      </c>
      <c r="L63" s="5">
        <v>44475</v>
      </c>
      <c r="N63" s="10"/>
      <c r="O63" s="13">
        <f t="shared" si="15"/>
        <v>154.7607531578038</v>
      </c>
      <c r="Q63" s="10"/>
      <c r="R63" s="13">
        <f t="shared" si="13"/>
        <v>337.99830190069099</v>
      </c>
      <c r="U63" s="5">
        <v>44447</v>
      </c>
      <c r="V63" s="5">
        <v>44475</v>
      </c>
      <c r="X63" s="10"/>
      <c r="Y63" s="13">
        <f t="shared" si="16"/>
        <v>100</v>
      </c>
      <c r="AA63" s="10"/>
      <c r="AB63" s="13">
        <f t="shared" si="14"/>
        <v>100</v>
      </c>
    </row>
    <row r="64" spans="11:29" x14ac:dyDescent="0.3">
      <c r="K64" s="5">
        <v>44419</v>
      </c>
      <c r="L64" s="5">
        <v>44447</v>
      </c>
      <c r="N64" s="10"/>
      <c r="O64" s="13">
        <f t="shared" si="15"/>
        <v>154.7607531578038</v>
      </c>
      <c r="Q64" s="10"/>
      <c r="R64" s="13">
        <f t="shared" si="13"/>
        <v>337.99830190069099</v>
      </c>
      <c r="U64" s="5">
        <v>44419</v>
      </c>
      <c r="V64" s="5">
        <v>44447</v>
      </c>
      <c r="X64" s="10"/>
      <c r="Y64" s="13">
        <f t="shared" si="16"/>
        <v>100</v>
      </c>
      <c r="AA64" s="10"/>
      <c r="AB64" s="13">
        <f t="shared" si="14"/>
        <v>100</v>
      </c>
    </row>
    <row r="65" spans="11:29" x14ac:dyDescent="0.3">
      <c r="K65" s="5">
        <v>44391</v>
      </c>
      <c r="L65" s="5">
        <v>44419</v>
      </c>
      <c r="N65" s="10"/>
      <c r="O65" s="13">
        <f t="shared" si="15"/>
        <v>154.7607531578038</v>
      </c>
      <c r="Q65" s="10"/>
      <c r="R65" s="13">
        <f t="shared" si="13"/>
        <v>337.99830190069099</v>
      </c>
      <c r="U65" s="5">
        <v>44391</v>
      </c>
      <c r="V65" s="5">
        <v>44419</v>
      </c>
      <c r="X65" s="10"/>
      <c r="Y65" s="13">
        <f t="shared" si="16"/>
        <v>100</v>
      </c>
      <c r="AA65" s="10"/>
      <c r="AB65" s="13">
        <f t="shared" si="14"/>
        <v>100</v>
      </c>
    </row>
    <row r="66" spans="11:29" x14ac:dyDescent="0.3">
      <c r="K66" s="5">
        <v>44363</v>
      </c>
      <c r="L66" s="5">
        <v>44391</v>
      </c>
      <c r="N66" s="10"/>
      <c r="O66" s="13">
        <f t="shared" si="15"/>
        <v>154.7607531578038</v>
      </c>
      <c r="Q66" s="11"/>
      <c r="R66" s="13">
        <f t="shared" si="13"/>
        <v>337.99830190069099</v>
      </c>
      <c r="U66" s="5">
        <v>44363</v>
      </c>
      <c r="V66" s="5">
        <v>44391</v>
      </c>
      <c r="X66" s="10"/>
      <c r="Y66" s="13">
        <f t="shared" si="16"/>
        <v>100</v>
      </c>
      <c r="AA66" s="11"/>
      <c r="AB66" s="13">
        <f t="shared" si="14"/>
        <v>100</v>
      </c>
    </row>
    <row r="67" spans="11:29" x14ac:dyDescent="0.3">
      <c r="K67" s="5">
        <v>44335</v>
      </c>
      <c r="L67" s="5">
        <v>44363</v>
      </c>
      <c r="N67" s="10"/>
      <c r="O67" s="13">
        <f t="shared" si="15"/>
        <v>154.7607531578038</v>
      </c>
      <c r="Q67" s="10"/>
      <c r="R67" s="13">
        <f t="shared" si="13"/>
        <v>337.99830190069099</v>
      </c>
      <c r="U67" s="5">
        <v>44335</v>
      </c>
      <c r="V67" s="5">
        <v>44363</v>
      </c>
      <c r="X67" s="10"/>
      <c r="Y67" s="13">
        <f t="shared" si="16"/>
        <v>100</v>
      </c>
      <c r="AA67" s="10"/>
      <c r="AB67" s="13">
        <f t="shared" si="14"/>
        <v>100</v>
      </c>
    </row>
    <row r="68" spans="11:29" x14ac:dyDescent="0.3">
      <c r="K68" s="5">
        <v>44307</v>
      </c>
      <c r="L68" s="5">
        <v>44335</v>
      </c>
      <c r="N68" s="11"/>
      <c r="O68" s="13">
        <f t="shared" si="15"/>
        <v>154.7607531578038</v>
      </c>
      <c r="Q68" s="10"/>
      <c r="R68" s="13">
        <f t="shared" si="13"/>
        <v>337.99830190069099</v>
      </c>
      <c r="U68" s="5">
        <v>44307</v>
      </c>
      <c r="V68" s="5">
        <v>44335</v>
      </c>
      <c r="X68" s="11"/>
      <c r="Y68" s="13">
        <f t="shared" si="16"/>
        <v>100</v>
      </c>
      <c r="AA68" s="10"/>
      <c r="AB68" s="13">
        <f t="shared" si="14"/>
        <v>100</v>
      </c>
    </row>
    <row r="69" spans="11:29" x14ac:dyDescent="0.3">
      <c r="K69" s="5">
        <v>44279</v>
      </c>
      <c r="L69" s="5">
        <v>44307</v>
      </c>
      <c r="N69" s="10"/>
      <c r="O69" s="13">
        <f t="shared" si="15"/>
        <v>154.7607531578038</v>
      </c>
      <c r="Q69" s="10"/>
      <c r="R69" s="13">
        <f t="shared" si="13"/>
        <v>337.99830190069099</v>
      </c>
      <c r="U69" s="5">
        <v>44279</v>
      </c>
      <c r="V69" s="5">
        <v>44307</v>
      </c>
      <c r="X69" s="10"/>
      <c r="Y69" s="13">
        <f t="shared" si="16"/>
        <v>100</v>
      </c>
      <c r="AA69" s="10"/>
      <c r="AB69" s="13">
        <f t="shared" si="14"/>
        <v>100</v>
      </c>
    </row>
    <row r="70" spans="11:29" x14ac:dyDescent="0.3">
      <c r="K70" s="5">
        <v>44251</v>
      </c>
      <c r="L70" s="5">
        <v>44279</v>
      </c>
      <c r="N70" s="10">
        <v>13.974</v>
      </c>
      <c r="O70" s="13">
        <f t="shared" si="15"/>
        <v>154.7607531578038</v>
      </c>
      <c r="P70">
        <v>1021</v>
      </c>
      <c r="Q70" s="10">
        <v>46.802999999999997</v>
      </c>
      <c r="R70" s="13">
        <f t="shared" si="13"/>
        <v>337.99830190069099</v>
      </c>
      <c r="U70" s="5">
        <v>44251</v>
      </c>
      <c r="V70" s="5">
        <v>44279</v>
      </c>
      <c r="X70" s="10"/>
      <c r="Y70" s="13">
        <f t="shared" si="16"/>
        <v>100</v>
      </c>
      <c r="AA70" s="10"/>
      <c r="AB70" s="13">
        <f t="shared" si="14"/>
        <v>100</v>
      </c>
    </row>
    <row r="71" spans="11:29" x14ac:dyDescent="0.3">
      <c r="K71" s="5">
        <v>44223</v>
      </c>
      <c r="L71" s="5">
        <v>44251</v>
      </c>
      <c r="N71" s="10">
        <v>8.8089999999999993</v>
      </c>
      <c r="O71" s="13">
        <f t="shared" si="15"/>
        <v>135.78601537</v>
      </c>
      <c r="P71">
        <v>1116</v>
      </c>
      <c r="Q71" s="10">
        <v>42.685000000000002</v>
      </c>
      <c r="R71" s="13">
        <f t="shared" si="13"/>
        <v>230.2393697</v>
      </c>
      <c r="U71" s="5">
        <v>44223</v>
      </c>
      <c r="V71" s="5">
        <v>44251</v>
      </c>
      <c r="X71" s="10"/>
      <c r="Y71" s="13">
        <f t="shared" si="16"/>
        <v>100</v>
      </c>
      <c r="AA71" s="10"/>
      <c r="AB71" s="13">
        <f t="shared" si="14"/>
        <v>100</v>
      </c>
    </row>
    <row r="72" spans="11:29" x14ac:dyDescent="0.3">
      <c r="K72" s="5">
        <v>44195</v>
      </c>
      <c r="L72" s="5">
        <v>44223</v>
      </c>
      <c r="N72" s="10">
        <v>24.792999999999999</v>
      </c>
      <c r="O72" s="13">
        <f>(1+N72/100)*100</f>
        <v>124.79299999999999</v>
      </c>
      <c r="P72">
        <v>1047</v>
      </c>
      <c r="Q72" s="10">
        <v>61.362000000000002</v>
      </c>
      <c r="R72" s="13">
        <f>(1+Q72/100)*100</f>
        <v>161.36199999999999</v>
      </c>
      <c r="U72" s="5">
        <v>44195</v>
      </c>
      <c r="V72" s="5">
        <v>44223</v>
      </c>
      <c r="X72" s="10"/>
      <c r="Y72" s="13">
        <f>(1+X72/100)*100</f>
        <v>100</v>
      </c>
      <c r="AA72" s="10"/>
      <c r="AB72" s="13">
        <f>(1+AA72/100)*100</f>
        <v>100</v>
      </c>
    </row>
    <row r="73" spans="11:29" x14ac:dyDescent="0.3">
      <c r="K73" s="15"/>
      <c r="L73" s="15"/>
      <c r="M73" s="15"/>
      <c r="N73" s="15"/>
      <c r="O73" s="15"/>
      <c r="P73" s="15"/>
      <c r="Q73" s="15"/>
      <c r="R73" s="15"/>
      <c r="S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1:29" x14ac:dyDescent="0.3">
      <c r="K74" s="14" t="s">
        <v>10</v>
      </c>
      <c r="L74" s="14"/>
      <c r="M74" s="14"/>
      <c r="N74" s="14"/>
      <c r="O74" s="14"/>
      <c r="P74" s="14"/>
      <c r="Q74" s="14"/>
      <c r="R74" s="14"/>
      <c r="S74" s="14"/>
      <c r="U74" s="14" t="s">
        <v>10</v>
      </c>
      <c r="V74" s="14"/>
      <c r="W74" s="14"/>
      <c r="X74" s="14"/>
      <c r="Y74" s="14"/>
      <c r="Z74" s="14"/>
      <c r="AA74" s="14"/>
      <c r="AB74" s="14"/>
      <c r="AC74" s="14"/>
    </row>
    <row r="75" spans="11:29" x14ac:dyDescent="0.3">
      <c r="K75" s="6" t="s">
        <v>0</v>
      </c>
      <c r="L75" s="6" t="s">
        <v>1</v>
      </c>
      <c r="M75" s="6"/>
      <c r="N75" s="9" t="s">
        <v>2</v>
      </c>
      <c r="O75" s="12" t="s">
        <v>4</v>
      </c>
      <c r="P75" s="6" t="s">
        <v>3</v>
      </c>
      <c r="Q75" s="9" t="s">
        <v>5</v>
      </c>
      <c r="R75" s="12" t="s">
        <v>4</v>
      </c>
      <c r="U75" s="6" t="s">
        <v>0</v>
      </c>
      <c r="V75" s="6" t="s">
        <v>1</v>
      </c>
      <c r="W75" s="6"/>
      <c r="X75" s="9" t="s">
        <v>2</v>
      </c>
      <c r="Y75" s="12" t="s">
        <v>4</v>
      </c>
      <c r="Z75" s="6" t="s">
        <v>3</v>
      </c>
      <c r="AA75" s="9" t="s">
        <v>5</v>
      </c>
      <c r="AB75" s="12" t="s">
        <v>4</v>
      </c>
    </row>
    <row r="76" spans="11:29" x14ac:dyDescent="0.3">
      <c r="K76" s="1"/>
      <c r="L76" s="1"/>
      <c r="N76" s="10"/>
      <c r="O76" s="13"/>
      <c r="Q76" s="10"/>
      <c r="R76" s="13"/>
      <c r="U76" s="1"/>
      <c r="V76" s="1"/>
      <c r="X76" s="10"/>
      <c r="Y76" s="13"/>
      <c r="AA76" s="10"/>
      <c r="AB76" s="13"/>
    </row>
    <row r="77" spans="11:29" x14ac:dyDescent="0.3">
      <c r="K77" s="1"/>
      <c r="L77" s="1"/>
      <c r="N77" s="10"/>
      <c r="O77" s="13"/>
      <c r="Q77" s="10"/>
      <c r="R77" s="13"/>
      <c r="U77" s="1"/>
      <c r="V77" s="1"/>
      <c r="X77" s="10"/>
      <c r="Y77" s="13"/>
      <c r="AA77" s="10"/>
      <c r="AB77" s="13"/>
    </row>
    <row r="78" spans="11:29" x14ac:dyDescent="0.3">
      <c r="K78" s="5">
        <v>44531</v>
      </c>
      <c r="L78" s="5">
        <v>44559</v>
      </c>
      <c r="N78" s="10"/>
      <c r="O78" s="13">
        <f>O79*(1+N78/100)</f>
        <v>169.6495438836576</v>
      </c>
      <c r="Q78" s="11"/>
      <c r="R78" s="13">
        <f t="shared" ref="R78:R89" si="17">R79*(1+(Q78/100))</f>
        <v>370.17148889325</v>
      </c>
      <c r="U78" s="5">
        <v>44531</v>
      </c>
      <c r="V78" s="5">
        <v>44559</v>
      </c>
      <c r="X78" s="10"/>
      <c r="Y78" s="13">
        <f>Y79*(1+X78/100)</f>
        <v>100</v>
      </c>
      <c r="AA78" s="11"/>
      <c r="AB78" s="13">
        <f t="shared" ref="AB78:AB89" si="18">AB79*(1+(AA78/100))</f>
        <v>100</v>
      </c>
    </row>
    <row r="79" spans="11:29" x14ac:dyDescent="0.3">
      <c r="K79" s="5">
        <v>44503</v>
      </c>
      <c r="L79" s="5">
        <v>44531</v>
      </c>
      <c r="N79" s="10"/>
      <c r="O79" s="13">
        <f t="shared" ref="O79:O89" si="19">O80*(1+N79/100)</f>
        <v>169.6495438836576</v>
      </c>
      <c r="Q79" s="10"/>
      <c r="R79" s="13">
        <f t="shared" si="17"/>
        <v>370.17148889325</v>
      </c>
      <c r="U79" s="5">
        <v>44503</v>
      </c>
      <c r="V79" s="5">
        <v>44531</v>
      </c>
      <c r="X79" s="10"/>
      <c r="Y79" s="13">
        <f t="shared" ref="Y79:Y89" si="20">Y80*(1+X79/100)</f>
        <v>100</v>
      </c>
      <c r="AA79" s="10"/>
      <c r="AB79" s="13">
        <f t="shared" si="18"/>
        <v>100</v>
      </c>
    </row>
    <row r="80" spans="11:29" x14ac:dyDescent="0.3">
      <c r="K80" s="5">
        <v>44475</v>
      </c>
      <c r="L80" s="5">
        <v>44503</v>
      </c>
      <c r="N80" s="11"/>
      <c r="O80" s="13">
        <f t="shared" si="19"/>
        <v>169.6495438836576</v>
      </c>
      <c r="Q80" s="10"/>
      <c r="R80" s="13">
        <f t="shared" si="17"/>
        <v>370.17148889325</v>
      </c>
      <c r="U80" s="5">
        <v>44475</v>
      </c>
      <c r="V80" s="5">
        <v>44503</v>
      </c>
      <c r="X80" s="11"/>
      <c r="Y80" s="13">
        <f t="shared" si="20"/>
        <v>100</v>
      </c>
      <c r="AA80" s="10"/>
      <c r="AB80" s="13">
        <f t="shared" si="18"/>
        <v>100</v>
      </c>
    </row>
    <row r="81" spans="11:29" x14ac:dyDescent="0.3">
      <c r="K81" s="5">
        <v>44447</v>
      </c>
      <c r="L81" s="5">
        <v>44475</v>
      </c>
      <c r="N81" s="10"/>
      <c r="O81" s="13">
        <f t="shared" si="19"/>
        <v>169.6495438836576</v>
      </c>
      <c r="Q81" s="10"/>
      <c r="R81" s="13">
        <f t="shared" si="17"/>
        <v>370.17148889325</v>
      </c>
      <c r="U81" s="5">
        <v>44447</v>
      </c>
      <c r="V81" s="5">
        <v>44475</v>
      </c>
      <c r="X81" s="10"/>
      <c r="Y81" s="13">
        <f t="shared" si="20"/>
        <v>100</v>
      </c>
      <c r="AA81" s="10"/>
      <c r="AB81" s="13">
        <f t="shared" si="18"/>
        <v>100</v>
      </c>
    </row>
    <row r="82" spans="11:29" x14ac:dyDescent="0.3">
      <c r="K82" s="5">
        <v>44419</v>
      </c>
      <c r="L82" s="5">
        <v>44447</v>
      </c>
      <c r="N82" s="10"/>
      <c r="O82" s="13">
        <f t="shared" si="19"/>
        <v>169.6495438836576</v>
      </c>
      <c r="Q82" s="10"/>
      <c r="R82" s="13">
        <f t="shared" si="17"/>
        <v>370.17148889325</v>
      </c>
      <c r="U82" s="5">
        <v>44419</v>
      </c>
      <c r="V82" s="5">
        <v>44447</v>
      </c>
      <c r="X82" s="10"/>
      <c r="Y82" s="13">
        <f t="shared" si="20"/>
        <v>100</v>
      </c>
      <c r="AA82" s="10"/>
      <c r="AB82" s="13">
        <f t="shared" si="18"/>
        <v>100</v>
      </c>
    </row>
    <row r="83" spans="11:29" x14ac:dyDescent="0.3">
      <c r="K83" s="5">
        <v>44391</v>
      </c>
      <c r="L83" s="5">
        <v>44419</v>
      </c>
      <c r="N83" s="10"/>
      <c r="O83" s="13">
        <f t="shared" si="19"/>
        <v>169.6495438836576</v>
      </c>
      <c r="Q83" s="10"/>
      <c r="R83" s="13">
        <f t="shared" si="17"/>
        <v>370.17148889325</v>
      </c>
      <c r="U83" s="5">
        <v>44391</v>
      </c>
      <c r="V83" s="5">
        <v>44419</v>
      </c>
      <c r="X83" s="10"/>
      <c r="Y83" s="13">
        <f t="shared" si="20"/>
        <v>100</v>
      </c>
      <c r="AA83" s="10"/>
      <c r="AB83" s="13">
        <f t="shared" si="18"/>
        <v>100</v>
      </c>
    </row>
    <row r="84" spans="11:29" x14ac:dyDescent="0.3">
      <c r="K84" s="5">
        <v>44363</v>
      </c>
      <c r="L84" s="5">
        <v>44391</v>
      </c>
      <c r="N84" s="10"/>
      <c r="O84" s="13">
        <f t="shared" si="19"/>
        <v>169.6495438836576</v>
      </c>
      <c r="Q84" s="11"/>
      <c r="R84" s="13">
        <f t="shared" si="17"/>
        <v>370.17148889325</v>
      </c>
      <c r="U84" s="5">
        <v>44363</v>
      </c>
      <c r="V84" s="5">
        <v>44391</v>
      </c>
      <c r="X84" s="10"/>
      <c r="Y84" s="13">
        <f t="shared" si="20"/>
        <v>100</v>
      </c>
      <c r="AA84" s="11"/>
      <c r="AB84" s="13">
        <f t="shared" si="18"/>
        <v>100</v>
      </c>
    </row>
    <row r="85" spans="11:29" x14ac:dyDescent="0.3">
      <c r="K85" s="5">
        <v>44335</v>
      </c>
      <c r="L85" s="5">
        <v>44363</v>
      </c>
      <c r="N85" s="10"/>
      <c r="O85" s="13">
        <f t="shared" si="19"/>
        <v>169.6495438836576</v>
      </c>
      <c r="Q85" s="10"/>
      <c r="R85" s="13">
        <f t="shared" si="17"/>
        <v>370.17148889325</v>
      </c>
      <c r="U85" s="5">
        <v>44335</v>
      </c>
      <c r="V85" s="5">
        <v>44363</v>
      </c>
      <c r="X85" s="10"/>
      <c r="Y85" s="13">
        <f t="shared" si="20"/>
        <v>100</v>
      </c>
      <c r="AA85" s="10"/>
      <c r="AB85" s="13">
        <f t="shared" si="18"/>
        <v>100</v>
      </c>
    </row>
    <row r="86" spans="11:29" x14ac:dyDescent="0.3">
      <c r="K86" s="5">
        <v>44307</v>
      </c>
      <c r="L86" s="5">
        <v>44335</v>
      </c>
      <c r="N86" s="11"/>
      <c r="O86" s="13">
        <f t="shared" si="19"/>
        <v>169.6495438836576</v>
      </c>
      <c r="Q86" s="10"/>
      <c r="R86" s="13">
        <f t="shared" si="17"/>
        <v>370.17148889325</v>
      </c>
      <c r="U86" s="5">
        <v>44307</v>
      </c>
      <c r="V86" s="5">
        <v>44335</v>
      </c>
      <c r="X86" s="11"/>
      <c r="Y86" s="13">
        <f t="shared" si="20"/>
        <v>100</v>
      </c>
      <c r="AA86" s="10"/>
      <c r="AB86" s="13">
        <f t="shared" si="18"/>
        <v>100</v>
      </c>
    </row>
    <row r="87" spans="11:29" x14ac:dyDescent="0.3">
      <c r="K87" s="5">
        <v>44279</v>
      </c>
      <c r="L87" s="5">
        <v>44307</v>
      </c>
      <c r="N87" s="10"/>
      <c r="O87" s="13">
        <f t="shared" si="19"/>
        <v>169.6495438836576</v>
      </c>
      <c r="Q87" s="10"/>
      <c r="R87" s="13">
        <f t="shared" si="17"/>
        <v>370.17148889325</v>
      </c>
      <c r="U87" s="5">
        <v>44279</v>
      </c>
      <c r="V87" s="5">
        <v>44307</v>
      </c>
      <c r="X87" s="10"/>
      <c r="Y87" s="13">
        <f t="shared" si="20"/>
        <v>100</v>
      </c>
      <c r="AA87" s="10"/>
      <c r="AB87" s="13">
        <f t="shared" si="18"/>
        <v>100</v>
      </c>
    </row>
    <row r="88" spans="11:29" x14ac:dyDescent="0.3">
      <c r="K88" s="5">
        <v>44251</v>
      </c>
      <c r="L88" s="5">
        <v>44279</v>
      </c>
      <c r="N88" s="10">
        <v>8.4369999999999994</v>
      </c>
      <c r="O88" s="13">
        <f t="shared" si="19"/>
        <v>169.6495438836576</v>
      </c>
      <c r="P88">
        <v>1007</v>
      </c>
      <c r="Q88" s="10">
        <v>39.53</v>
      </c>
      <c r="R88" s="13">
        <f t="shared" si="17"/>
        <v>370.17148889325</v>
      </c>
      <c r="U88" s="5">
        <v>44251</v>
      </c>
      <c r="V88" s="5">
        <v>44279</v>
      </c>
      <c r="X88" s="10"/>
      <c r="Y88" s="13">
        <f t="shared" si="20"/>
        <v>100</v>
      </c>
      <c r="AA88" s="10"/>
      <c r="AB88" s="13">
        <f t="shared" si="18"/>
        <v>100</v>
      </c>
    </row>
    <row r="89" spans="11:29" x14ac:dyDescent="0.3">
      <c r="K89" s="5">
        <v>44223</v>
      </c>
      <c r="L89" s="5">
        <v>44251</v>
      </c>
      <c r="N89" s="10">
        <v>8.4770000000000003</v>
      </c>
      <c r="O89" s="13">
        <f t="shared" si="19"/>
        <v>156.44986847999999</v>
      </c>
      <c r="P89">
        <v>1120</v>
      </c>
      <c r="Q89" s="10">
        <v>42.537999999999997</v>
      </c>
      <c r="R89" s="13">
        <f t="shared" si="17"/>
        <v>265.29885250000001</v>
      </c>
      <c r="U89" s="5">
        <v>44223</v>
      </c>
      <c r="V89" s="5">
        <v>44251</v>
      </c>
      <c r="X89" s="10"/>
      <c r="Y89" s="13">
        <f t="shared" si="20"/>
        <v>100</v>
      </c>
      <c r="AA89" s="10"/>
      <c r="AB89" s="13">
        <f t="shared" si="18"/>
        <v>100</v>
      </c>
    </row>
    <row r="90" spans="11:29" x14ac:dyDescent="0.3">
      <c r="K90" s="5">
        <v>44195</v>
      </c>
      <c r="L90" s="5">
        <v>44223</v>
      </c>
      <c r="N90" s="10">
        <v>44.223999999999997</v>
      </c>
      <c r="O90" s="13">
        <f>(1+N90/100)*100</f>
        <v>144.22399999999999</v>
      </c>
      <c r="P90">
        <v>1040</v>
      </c>
      <c r="Q90" s="10">
        <v>86.125</v>
      </c>
      <c r="R90" s="13">
        <f>(1+Q90/100)*100</f>
        <v>186.125</v>
      </c>
      <c r="U90" s="5">
        <v>44195</v>
      </c>
      <c r="V90" s="5">
        <v>44223</v>
      </c>
      <c r="X90" s="10"/>
      <c r="Y90" s="13">
        <f>(1+X90/100)*100</f>
        <v>100</v>
      </c>
      <c r="AA90" s="10"/>
      <c r="AB90" s="13">
        <f>(1+AA90/100)*100</f>
        <v>100</v>
      </c>
    </row>
    <row r="91" spans="11:29" x14ac:dyDescent="0.3">
      <c r="K91" s="15"/>
      <c r="L91" s="15"/>
      <c r="M91" s="15"/>
      <c r="N91" s="15"/>
      <c r="O91" s="15"/>
      <c r="P91" s="15"/>
      <c r="Q91" s="15"/>
      <c r="R91" s="15"/>
      <c r="S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1:29" x14ac:dyDescent="0.3">
      <c r="K92" s="14" t="s">
        <v>9</v>
      </c>
      <c r="L92" s="14"/>
      <c r="M92" s="14"/>
      <c r="N92" s="14"/>
      <c r="O92" s="14"/>
      <c r="P92" s="14"/>
      <c r="Q92" s="14"/>
      <c r="R92" s="14"/>
      <c r="S92" s="14"/>
      <c r="U92" s="14" t="s">
        <v>9</v>
      </c>
      <c r="V92" s="14"/>
      <c r="W92" s="14"/>
      <c r="X92" s="14"/>
      <c r="Y92" s="14"/>
      <c r="Z92" s="14"/>
      <c r="AA92" s="14"/>
      <c r="AB92" s="14"/>
      <c r="AC92" s="14"/>
    </row>
    <row r="93" spans="11:29" x14ac:dyDescent="0.3">
      <c r="K93" s="6" t="s">
        <v>0</v>
      </c>
      <c r="L93" s="6" t="s">
        <v>1</v>
      </c>
      <c r="M93" s="6"/>
      <c r="N93" s="9" t="s">
        <v>2</v>
      </c>
      <c r="O93" s="12" t="s">
        <v>4</v>
      </c>
      <c r="P93" s="6" t="s">
        <v>3</v>
      </c>
      <c r="Q93" s="9" t="s">
        <v>5</v>
      </c>
      <c r="R93" s="12" t="s">
        <v>4</v>
      </c>
      <c r="U93" s="6" t="s">
        <v>0</v>
      </c>
      <c r="V93" s="6" t="s">
        <v>1</v>
      </c>
      <c r="W93" s="6"/>
      <c r="X93" s="9" t="s">
        <v>2</v>
      </c>
      <c r="Y93" s="12" t="s">
        <v>4</v>
      </c>
      <c r="Z93" s="6" t="s">
        <v>3</v>
      </c>
      <c r="AA93" s="9" t="s">
        <v>5</v>
      </c>
      <c r="AB93" s="12" t="s">
        <v>4</v>
      </c>
    </row>
    <row r="94" spans="11:29" x14ac:dyDescent="0.3">
      <c r="K94" s="1"/>
      <c r="L94" s="1"/>
      <c r="N94" s="10"/>
      <c r="O94" s="13"/>
      <c r="Q94" s="10"/>
      <c r="R94" s="13"/>
      <c r="U94" s="1"/>
      <c r="V94" s="1"/>
      <c r="X94" s="10"/>
      <c r="Y94" s="13"/>
      <c r="AA94" s="10"/>
      <c r="AB94" s="13"/>
    </row>
    <row r="95" spans="11:29" x14ac:dyDescent="0.3">
      <c r="K95" s="1"/>
      <c r="L95" s="1"/>
      <c r="N95" s="10"/>
      <c r="O95" s="13"/>
      <c r="Q95" s="10"/>
      <c r="R95" s="13"/>
      <c r="U95" s="1"/>
      <c r="V95" s="1"/>
      <c r="X95" s="10"/>
      <c r="Y95" s="13"/>
      <c r="AA95" s="10"/>
      <c r="AB95" s="13"/>
    </row>
    <row r="96" spans="11:29" x14ac:dyDescent="0.3">
      <c r="K96" s="5">
        <v>44531</v>
      </c>
      <c r="L96" s="5">
        <v>44559</v>
      </c>
      <c r="N96" s="10"/>
      <c r="O96" s="13">
        <f>O97*(1+N96/100)</f>
        <v>166.94811932902738</v>
      </c>
      <c r="Q96" s="11"/>
      <c r="R96" s="13">
        <f t="shared" ref="R96:R107" si="21">R97*(1+(Q96/100))</f>
        <v>361.90670849805002</v>
      </c>
      <c r="U96" s="5">
        <v>44531</v>
      </c>
      <c r="V96" s="5">
        <v>44559</v>
      </c>
      <c r="X96" s="10"/>
      <c r="Y96" s="13">
        <f>Y97*(1+X96/100)</f>
        <v>100</v>
      </c>
      <c r="AA96" s="11"/>
      <c r="AB96" s="13">
        <f t="shared" ref="AB96:AB107" si="22">AB97*(1+(AA96/100))</f>
        <v>100</v>
      </c>
    </row>
    <row r="97" spans="11:29" x14ac:dyDescent="0.3">
      <c r="K97" s="5">
        <v>44503</v>
      </c>
      <c r="L97" s="5">
        <v>44531</v>
      </c>
      <c r="N97" s="10"/>
      <c r="O97" s="13">
        <f t="shared" ref="O97:O107" si="23">O98*(1+N97/100)</f>
        <v>166.94811932902738</v>
      </c>
      <c r="Q97" s="10"/>
      <c r="R97" s="13">
        <f t="shared" si="21"/>
        <v>361.90670849805002</v>
      </c>
      <c r="U97" s="5">
        <v>44503</v>
      </c>
      <c r="V97" s="5">
        <v>44531</v>
      </c>
      <c r="X97" s="10"/>
      <c r="Y97" s="13">
        <f t="shared" ref="Y97:Y107" si="24">Y98*(1+X97/100)</f>
        <v>100</v>
      </c>
      <c r="AA97" s="10"/>
      <c r="AB97" s="13">
        <f t="shared" si="22"/>
        <v>100</v>
      </c>
    </row>
    <row r="98" spans="11:29" x14ac:dyDescent="0.3">
      <c r="K98" s="5">
        <v>44475</v>
      </c>
      <c r="L98" s="5">
        <v>44503</v>
      </c>
      <c r="N98" s="11"/>
      <c r="O98" s="13">
        <f t="shared" si="23"/>
        <v>166.94811932902738</v>
      </c>
      <c r="Q98" s="10"/>
      <c r="R98" s="13">
        <f t="shared" si="21"/>
        <v>361.90670849805002</v>
      </c>
      <c r="U98" s="5">
        <v>44475</v>
      </c>
      <c r="V98" s="5">
        <v>44503</v>
      </c>
      <c r="X98" s="11"/>
      <c r="Y98" s="13">
        <f t="shared" si="24"/>
        <v>100</v>
      </c>
      <c r="AA98" s="10"/>
      <c r="AB98" s="13">
        <f t="shared" si="22"/>
        <v>100</v>
      </c>
    </row>
    <row r="99" spans="11:29" x14ac:dyDescent="0.3">
      <c r="K99" s="5">
        <v>44447</v>
      </c>
      <c r="L99" s="5">
        <v>44475</v>
      </c>
      <c r="N99" s="10"/>
      <c r="O99" s="13">
        <f t="shared" si="23"/>
        <v>166.94811932902738</v>
      </c>
      <c r="Q99" s="10"/>
      <c r="R99" s="13">
        <f t="shared" si="21"/>
        <v>361.90670849805002</v>
      </c>
      <c r="U99" s="5">
        <v>44447</v>
      </c>
      <c r="V99" s="5">
        <v>44475</v>
      </c>
      <c r="X99" s="10"/>
      <c r="Y99" s="13">
        <f t="shared" si="24"/>
        <v>100</v>
      </c>
      <c r="AA99" s="10"/>
      <c r="AB99" s="13">
        <f t="shared" si="22"/>
        <v>100</v>
      </c>
    </row>
    <row r="100" spans="11:29" x14ac:dyDescent="0.3">
      <c r="K100" s="5">
        <v>44419</v>
      </c>
      <c r="L100" s="5">
        <v>44447</v>
      </c>
      <c r="N100" s="10"/>
      <c r="O100" s="13">
        <f t="shared" si="23"/>
        <v>166.94811932902738</v>
      </c>
      <c r="Q100" s="10"/>
      <c r="R100" s="13">
        <f t="shared" si="21"/>
        <v>361.90670849805002</v>
      </c>
      <c r="U100" s="5">
        <v>44419</v>
      </c>
      <c r="V100" s="5">
        <v>44447</v>
      </c>
      <c r="X100" s="10"/>
      <c r="Y100" s="13">
        <f t="shared" si="24"/>
        <v>100</v>
      </c>
      <c r="AA100" s="10"/>
      <c r="AB100" s="13">
        <f t="shared" si="22"/>
        <v>100</v>
      </c>
    </row>
    <row r="101" spans="11:29" x14ac:dyDescent="0.3">
      <c r="K101" s="5">
        <v>44391</v>
      </c>
      <c r="L101" s="5">
        <v>44419</v>
      </c>
      <c r="N101" s="10"/>
      <c r="O101" s="13">
        <f t="shared" si="23"/>
        <v>166.94811932902738</v>
      </c>
      <c r="Q101" s="10"/>
      <c r="R101" s="13">
        <f t="shared" si="21"/>
        <v>361.90670849805002</v>
      </c>
      <c r="U101" s="5">
        <v>44391</v>
      </c>
      <c r="V101" s="5">
        <v>44419</v>
      </c>
      <c r="X101" s="10"/>
      <c r="Y101" s="13">
        <f t="shared" si="24"/>
        <v>100</v>
      </c>
      <c r="AA101" s="10"/>
      <c r="AB101" s="13">
        <f t="shared" si="22"/>
        <v>100</v>
      </c>
    </row>
    <row r="102" spans="11:29" x14ac:dyDescent="0.3">
      <c r="K102" s="5">
        <v>44363</v>
      </c>
      <c r="L102" s="5">
        <v>44391</v>
      </c>
      <c r="N102" s="10"/>
      <c r="O102" s="13">
        <f t="shared" si="23"/>
        <v>166.94811932902738</v>
      </c>
      <c r="Q102" s="11"/>
      <c r="R102" s="13">
        <f t="shared" si="21"/>
        <v>361.90670849805002</v>
      </c>
      <c r="U102" s="5">
        <v>44363</v>
      </c>
      <c r="V102" s="5">
        <v>44391</v>
      </c>
      <c r="X102" s="10"/>
      <c r="Y102" s="13">
        <f t="shared" si="24"/>
        <v>100</v>
      </c>
      <c r="AA102" s="11"/>
      <c r="AB102" s="13">
        <f t="shared" si="22"/>
        <v>100</v>
      </c>
    </row>
    <row r="103" spans="11:29" x14ac:dyDescent="0.3">
      <c r="K103" s="5">
        <v>44335</v>
      </c>
      <c r="L103" s="5">
        <v>44363</v>
      </c>
      <c r="N103" s="10"/>
      <c r="O103" s="13">
        <f t="shared" si="23"/>
        <v>166.94811932902738</v>
      </c>
      <c r="Q103" s="10"/>
      <c r="R103" s="13">
        <f t="shared" si="21"/>
        <v>361.90670849805002</v>
      </c>
      <c r="U103" s="5">
        <v>44335</v>
      </c>
      <c r="V103" s="5">
        <v>44363</v>
      </c>
      <c r="X103" s="10"/>
      <c r="Y103" s="13">
        <f t="shared" si="24"/>
        <v>100</v>
      </c>
      <c r="AA103" s="10"/>
      <c r="AB103" s="13">
        <f t="shared" si="22"/>
        <v>100</v>
      </c>
    </row>
    <row r="104" spans="11:29" x14ac:dyDescent="0.3">
      <c r="K104" s="5">
        <v>44307</v>
      </c>
      <c r="L104" s="5">
        <v>44335</v>
      </c>
      <c r="N104" s="11"/>
      <c r="O104" s="13">
        <f t="shared" si="23"/>
        <v>166.94811932902738</v>
      </c>
      <c r="Q104" s="10"/>
      <c r="R104" s="13">
        <f t="shared" si="21"/>
        <v>361.90670849805002</v>
      </c>
      <c r="U104" s="5">
        <v>44307</v>
      </c>
      <c r="V104" s="5">
        <v>44335</v>
      </c>
      <c r="X104" s="11"/>
      <c r="Y104" s="13">
        <f t="shared" si="24"/>
        <v>100</v>
      </c>
      <c r="AA104" s="10"/>
      <c r="AB104" s="13">
        <f t="shared" si="22"/>
        <v>100</v>
      </c>
    </row>
    <row r="105" spans="11:29" x14ac:dyDescent="0.3">
      <c r="K105" s="5">
        <v>44279</v>
      </c>
      <c r="L105" s="5">
        <v>44307</v>
      </c>
      <c r="N105" s="10"/>
      <c r="O105" s="13">
        <f t="shared" si="23"/>
        <v>166.94811932902738</v>
      </c>
      <c r="Q105" s="10"/>
      <c r="R105" s="13">
        <f t="shared" si="21"/>
        <v>361.90670849805002</v>
      </c>
      <c r="U105" s="5">
        <v>44279</v>
      </c>
      <c r="V105" s="5">
        <v>44307</v>
      </c>
      <c r="X105" s="10"/>
      <c r="Y105" s="13">
        <f t="shared" si="24"/>
        <v>100</v>
      </c>
      <c r="AA105" s="10"/>
      <c r="AB105" s="13">
        <f t="shared" si="22"/>
        <v>100</v>
      </c>
    </row>
    <row r="106" spans="11:29" x14ac:dyDescent="0.3">
      <c r="K106" s="5">
        <v>44251</v>
      </c>
      <c r="L106" s="5">
        <v>44279</v>
      </c>
      <c r="N106" s="10">
        <v>11.032999999999999</v>
      </c>
      <c r="O106" s="13">
        <f t="shared" si="23"/>
        <v>166.94811932902738</v>
      </c>
      <c r="P106">
        <v>1007</v>
      </c>
      <c r="Q106" s="10">
        <v>42.375</v>
      </c>
      <c r="R106" s="13">
        <f t="shared" si="21"/>
        <v>361.90670849805002</v>
      </c>
      <c r="U106" s="5">
        <v>44251</v>
      </c>
      <c r="V106" s="5">
        <v>44279</v>
      </c>
      <c r="X106" s="10"/>
      <c r="Y106" s="13">
        <f t="shared" si="24"/>
        <v>100</v>
      </c>
      <c r="AA106" s="10"/>
      <c r="AB106" s="13">
        <f t="shared" si="22"/>
        <v>100</v>
      </c>
    </row>
    <row r="107" spans="11:29" x14ac:dyDescent="0.3">
      <c r="K107" s="5">
        <v>44223</v>
      </c>
      <c r="L107" s="5">
        <v>44251</v>
      </c>
      <c r="N107" s="10">
        <v>19.959</v>
      </c>
      <c r="O107" s="13">
        <f t="shared" si="23"/>
        <v>150.35900977999998</v>
      </c>
      <c r="P107">
        <v>1110</v>
      </c>
      <c r="Q107" s="10">
        <v>57.387</v>
      </c>
      <c r="R107" s="13">
        <f t="shared" si="21"/>
        <v>254.19259596000001</v>
      </c>
      <c r="U107" s="5">
        <v>44223</v>
      </c>
      <c r="V107" s="5">
        <v>44251</v>
      </c>
      <c r="X107" s="10"/>
      <c r="Y107" s="13">
        <f t="shared" si="24"/>
        <v>100</v>
      </c>
      <c r="AA107" s="10"/>
      <c r="AB107" s="13">
        <f t="shared" si="22"/>
        <v>100</v>
      </c>
    </row>
    <row r="108" spans="11:29" x14ac:dyDescent="0.3">
      <c r="K108" s="5">
        <v>44195</v>
      </c>
      <c r="L108" s="5">
        <v>44223</v>
      </c>
      <c r="N108" s="10">
        <v>25.341999999999999</v>
      </c>
      <c r="O108" s="13">
        <f>(1+N108/100)*100</f>
        <v>125.342</v>
      </c>
      <c r="P108">
        <v>1025</v>
      </c>
      <c r="Q108" s="10">
        <v>61.508000000000003</v>
      </c>
      <c r="R108" s="13">
        <f>(1+Q108/100)*100</f>
        <v>161.50800000000001</v>
      </c>
      <c r="U108" s="5">
        <v>44195</v>
      </c>
      <c r="V108" s="5">
        <v>44223</v>
      </c>
      <c r="X108" s="10"/>
      <c r="Y108" s="13">
        <f>(1+X108/100)*100</f>
        <v>100</v>
      </c>
      <c r="AA108" s="10"/>
      <c r="AB108" s="13">
        <f>(1+AA108/100)*100</f>
        <v>100</v>
      </c>
    </row>
    <row r="109" spans="11:29" x14ac:dyDescent="0.3">
      <c r="K109" s="15"/>
      <c r="L109" s="15"/>
      <c r="M109" s="15"/>
      <c r="N109" s="15"/>
      <c r="O109" s="15"/>
      <c r="P109" s="15"/>
      <c r="Q109" s="15"/>
      <c r="R109" s="15"/>
      <c r="S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1:29" x14ac:dyDescent="0.3">
      <c r="K110" s="14" t="s">
        <v>8</v>
      </c>
      <c r="L110" s="14"/>
      <c r="M110" s="14"/>
      <c r="N110" s="14"/>
      <c r="O110" s="14"/>
      <c r="P110" s="14"/>
      <c r="Q110" s="14"/>
      <c r="R110" s="14"/>
      <c r="S110" s="14"/>
      <c r="U110" s="14" t="s">
        <v>8</v>
      </c>
      <c r="V110" s="14"/>
      <c r="W110" s="14"/>
      <c r="X110" s="14"/>
      <c r="Y110" s="14"/>
      <c r="Z110" s="14"/>
      <c r="AA110" s="14"/>
      <c r="AB110" s="14"/>
      <c r="AC110" s="14"/>
    </row>
    <row r="111" spans="11:29" x14ac:dyDescent="0.3">
      <c r="K111" s="6" t="s">
        <v>0</v>
      </c>
      <c r="L111" s="6" t="s">
        <v>1</v>
      </c>
      <c r="M111" s="6"/>
      <c r="N111" s="9" t="s">
        <v>2</v>
      </c>
      <c r="O111" s="12" t="s">
        <v>4</v>
      </c>
      <c r="P111" s="6" t="s">
        <v>3</v>
      </c>
      <c r="Q111" s="9" t="s">
        <v>5</v>
      </c>
      <c r="R111" s="12" t="s">
        <v>4</v>
      </c>
      <c r="U111" s="6" t="s">
        <v>0</v>
      </c>
      <c r="V111" s="6" t="s">
        <v>1</v>
      </c>
      <c r="W111" s="6"/>
      <c r="X111" s="9" t="s">
        <v>2</v>
      </c>
      <c r="Y111" s="12" t="s">
        <v>4</v>
      </c>
      <c r="Z111" s="6" t="s">
        <v>3</v>
      </c>
      <c r="AA111" s="9" t="s">
        <v>5</v>
      </c>
      <c r="AB111" s="12" t="s">
        <v>4</v>
      </c>
    </row>
    <row r="112" spans="11:29" x14ac:dyDescent="0.3">
      <c r="K112" s="1"/>
      <c r="L112" s="1"/>
      <c r="N112" s="10"/>
      <c r="O112" s="13"/>
      <c r="Q112" s="10"/>
      <c r="R112" s="13"/>
      <c r="U112" s="1"/>
      <c r="V112" s="1"/>
      <c r="X112" s="10"/>
      <c r="Y112" s="13"/>
      <c r="AA112" s="10"/>
      <c r="AB112" s="13"/>
    </row>
    <row r="113" spans="11:29" x14ac:dyDescent="0.3">
      <c r="K113" s="1"/>
      <c r="L113" s="1"/>
      <c r="N113" s="10"/>
      <c r="O113" s="13"/>
      <c r="Q113" s="10"/>
      <c r="R113" s="13"/>
      <c r="U113" s="1"/>
      <c r="V113" s="1"/>
      <c r="X113" s="10"/>
      <c r="Y113" s="13"/>
      <c r="AA113" s="10"/>
      <c r="AB113" s="13"/>
    </row>
    <row r="114" spans="11:29" x14ac:dyDescent="0.3">
      <c r="K114" s="5">
        <v>44531</v>
      </c>
      <c r="L114" s="5">
        <v>44559</v>
      </c>
      <c r="N114" s="10"/>
      <c r="O114" s="13">
        <f>O115*(1+N114/100)</f>
        <v>146.76674009694119</v>
      </c>
      <c r="Q114" s="11"/>
      <c r="R114" s="13">
        <f t="shared" ref="R114:R125" si="25">R115*(1+(Q114/100))</f>
        <v>317.04788534561641</v>
      </c>
      <c r="U114" s="5">
        <v>44531</v>
      </c>
      <c r="V114" s="5">
        <v>44559</v>
      </c>
      <c r="X114" s="10"/>
      <c r="Y114" s="13">
        <f>Y115*(1+X114/100)</f>
        <v>100</v>
      </c>
      <c r="AA114" s="11"/>
      <c r="AB114" s="13">
        <f t="shared" ref="AB114:AB125" si="26">AB115*(1+(AA114/100))</f>
        <v>100</v>
      </c>
    </row>
    <row r="115" spans="11:29" x14ac:dyDescent="0.3">
      <c r="K115" s="5">
        <v>44503</v>
      </c>
      <c r="L115" s="5">
        <v>44531</v>
      </c>
      <c r="N115" s="10"/>
      <c r="O115" s="13">
        <f t="shared" ref="O115:O125" si="27">O116*(1+N115/100)</f>
        <v>146.76674009694119</v>
      </c>
      <c r="Q115" s="10"/>
      <c r="R115" s="13">
        <f t="shared" si="25"/>
        <v>317.04788534561641</v>
      </c>
      <c r="U115" s="5">
        <v>44503</v>
      </c>
      <c r="V115" s="5">
        <v>44531</v>
      </c>
      <c r="X115" s="10"/>
      <c r="Y115" s="13">
        <f t="shared" ref="Y115:Y125" si="28">Y116*(1+X115/100)</f>
        <v>100</v>
      </c>
      <c r="AA115" s="10"/>
      <c r="AB115" s="13">
        <f t="shared" si="26"/>
        <v>100</v>
      </c>
    </row>
    <row r="116" spans="11:29" x14ac:dyDescent="0.3">
      <c r="K116" s="5">
        <v>44475</v>
      </c>
      <c r="L116" s="5">
        <v>44503</v>
      </c>
      <c r="N116" s="11"/>
      <c r="O116" s="13">
        <f t="shared" si="27"/>
        <v>146.76674009694119</v>
      </c>
      <c r="Q116" s="10"/>
      <c r="R116" s="13">
        <f t="shared" si="25"/>
        <v>317.04788534561641</v>
      </c>
      <c r="U116" s="5">
        <v>44475</v>
      </c>
      <c r="V116" s="5">
        <v>44503</v>
      </c>
      <c r="X116" s="11"/>
      <c r="Y116" s="13">
        <f t="shared" si="28"/>
        <v>100</v>
      </c>
      <c r="AA116" s="10"/>
      <c r="AB116" s="13">
        <f t="shared" si="26"/>
        <v>100</v>
      </c>
    </row>
    <row r="117" spans="11:29" x14ac:dyDescent="0.3">
      <c r="K117" s="5">
        <v>44447</v>
      </c>
      <c r="L117" s="5">
        <v>44475</v>
      </c>
      <c r="N117" s="10"/>
      <c r="O117" s="13">
        <f t="shared" si="27"/>
        <v>146.76674009694119</v>
      </c>
      <c r="Q117" s="10"/>
      <c r="R117" s="13">
        <f t="shared" si="25"/>
        <v>317.04788534561641</v>
      </c>
      <c r="U117" s="5">
        <v>44447</v>
      </c>
      <c r="V117" s="5">
        <v>44475</v>
      </c>
      <c r="X117" s="10"/>
      <c r="Y117" s="13">
        <f t="shared" si="28"/>
        <v>100</v>
      </c>
      <c r="AA117" s="10"/>
      <c r="AB117" s="13">
        <f t="shared" si="26"/>
        <v>100</v>
      </c>
    </row>
    <row r="118" spans="11:29" x14ac:dyDescent="0.3">
      <c r="K118" s="5">
        <v>44419</v>
      </c>
      <c r="L118" s="5">
        <v>44447</v>
      </c>
      <c r="N118" s="10"/>
      <c r="O118" s="13">
        <f t="shared" si="27"/>
        <v>146.76674009694119</v>
      </c>
      <c r="Q118" s="10"/>
      <c r="R118" s="13">
        <f t="shared" si="25"/>
        <v>317.04788534561641</v>
      </c>
      <c r="U118" s="5">
        <v>44419</v>
      </c>
      <c r="V118" s="5">
        <v>44447</v>
      </c>
      <c r="X118" s="10"/>
      <c r="Y118" s="13">
        <f t="shared" si="28"/>
        <v>100</v>
      </c>
      <c r="AA118" s="10"/>
      <c r="AB118" s="13">
        <f t="shared" si="26"/>
        <v>100</v>
      </c>
    </row>
    <row r="119" spans="11:29" x14ac:dyDescent="0.3">
      <c r="K119" s="5">
        <v>44391</v>
      </c>
      <c r="L119" s="5">
        <v>44419</v>
      </c>
      <c r="N119" s="10"/>
      <c r="O119" s="13">
        <f t="shared" si="27"/>
        <v>146.76674009694119</v>
      </c>
      <c r="Q119" s="10"/>
      <c r="R119" s="13">
        <f t="shared" si="25"/>
        <v>317.04788534561641</v>
      </c>
      <c r="U119" s="5">
        <v>44391</v>
      </c>
      <c r="V119" s="5">
        <v>44419</v>
      </c>
      <c r="X119" s="10"/>
      <c r="Y119" s="13">
        <f t="shared" si="28"/>
        <v>100</v>
      </c>
      <c r="AA119" s="10"/>
      <c r="AB119" s="13">
        <f t="shared" si="26"/>
        <v>100</v>
      </c>
    </row>
    <row r="120" spans="11:29" x14ac:dyDescent="0.3">
      <c r="K120" s="5">
        <v>44363</v>
      </c>
      <c r="L120" s="5">
        <v>44391</v>
      </c>
      <c r="N120" s="10"/>
      <c r="O120" s="13">
        <f t="shared" si="27"/>
        <v>146.76674009694119</v>
      </c>
      <c r="Q120" s="11"/>
      <c r="R120" s="13">
        <f t="shared" si="25"/>
        <v>317.04788534561641</v>
      </c>
      <c r="U120" s="5">
        <v>44363</v>
      </c>
      <c r="V120" s="5">
        <v>44391</v>
      </c>
      <c r="X120" s="10"/>
      <c r="Y120" s="13">
        <f t="shared" si="28"/>
        <v>100</v>
      </c>
      <c r="AA120" s="11"/>
      <c r="AB120" s="13">
        <f t="shared" si="26"/>
        <v>100</v>
      </c>
    </row>
    <row r="121" spans="11:29" x14ac:dyDescent="0.3">
      <c r="K121" s="5">
        <v>44335</v>
      </c>
      <c r="L121" s="5">
        <v>44363</v>
      </c>
      <c r="N121" s="10"/>
      <c r="O121" s="13">
        <f t="shared" si="27"/>
        <v>146.76674009694119</v>
      </c>
      <c r="Q121" s="10"/>
      <c r="R121" s="13">
        <f t="shared" si="25"/>
        <v>317.04788534561641</v>
      </c>
      <c r="U121" s="5">
        <v>44335</v>
      </c>
      <c r="V121" s="5">
        <v>44363</v>
      </c>
      <c r="X121" s="10"/>
      <c r="Y121" s="13">
        <f t="shared" si="28"/>
        <v>100</v>
      </c>
      <c r="AA121" s="10"/>
      <c r="AB121" s="13">
        <f t="shared" si="26"/>
        <v>100</v>
      </c>
    </row>
    <row r="122" spans="11:29" x14ac:dyDescent="0.3">
      <c r="K122" s="5">
        <v>44307</v>
      </c>
      <c r="L122" s="5">
        <v>44335</v>
      </c>
      <c r="N122" s="11"/>
      <c r="O122" s="13">
        <f t="shared" si="27"/>
        <v>146.76674009694119</v>
      </c>
      <c r="Q122" s="10"/>
      <c r="R122" s="13">
        <f t="shared" si="25"/>
        <v>317.04788534561641</v>
      </c>
      <c r="U122" s="5">
        <v>44307</v>
      </c>
      <c r="V122" s="5">
        <v>44335</v>
      </c>
      <c r="X122" s="11"/>
      <c r="Y122" s="13">
        <f t="shared" si="28"/>
        <v>100</v>
      </c>
      <c r="AA122" s="10"/>
      <c r="AB122" s="13">
        <f t="shared" si="26"/>
        <v>100</v>
      </c>
    </row>
    <row r="123" spans="11:29" x14ac:dyDescent="0.3">
      <c r="K123" s="5">
        <v>44279</v>
      </c>
      <c r="L123" s="5">
        <v>44307</v>
      </c>
      <c r="N123" s="10"/>
      <c r="O123" s="13">
        <f t="shared" si="27"/>
        <v>146.76674009694119</v>
      </c>
      <c r="Q123" s="10"/>
      <c r="R123" s="13">
        <f t="shared" si="25"/>
        <v>317.04788534561641</v>
      </c>
      <c r="U123" s="5">
        <v>44279</v>
      </c>
      <c r="V123" s="5">
        <v>44307</v>
      </c>
      <c r="X123" s="10"/>
      <c r="Y123" s="13">
        <f t="shared" si="28"/>
        <v>100</v>
      </c>
      <c r="AA123" s="10"/>
      <c r="AB123" s="13">
        <f t="shared" si="26"/>
        <v>100</v>
      </c>
    </row>
    <row r="124" spans="11:29" x14ac:dyDescent="0.3">
      <c r="K124" s="5">
        <v>44251</v>
      </c>
      <c r="L124" s="5">
        <v>44279</v>
      </c>
      <c r="N124" s="10">
        <v>4.8140000000000001</v>
      </c>
      <c r="O124" s="13">
        <f t="shared" si="27"/>
        <v>146.76674009694119</v>
      </c>
      <c r="P124">
        <v>1001</v>
      </c>
      <c r="Q124" s="10">
        <v>34.195999999999998</v>
      </c>
      <c r="R124" s="13">
        <f t="shared" si="25"/>
        <v>317.04788534561641</v>
      </c>
      <c r="U124" s="5">
        <v>44251</v>
      </c>
      <c r="V124" s="5">
        <v>44279</v>
      </c>
      <c r="X124" s="10"/>
      <c r="Y124" s="13">
        <f t="shared" si="28"/>
        <v>100</v>
      </c>
      <c r="AA124" s="10"/>
      <c r="AB124" s="13">
        <f t="shared" si="26"/>
        <v>100</v>
      </c>
    </row>
    <row r="125" spans="11:29" x14ac:dyDescent="0.3">
      <c r="K125" s="5">
        <v>44223</v>
      </c>
      <c r="L125" s="5">
        <v>44251</v>
      </c>
      <c r="N125" s="10">
        <v>31.798999999999999</v>
      </c>
      <c r="O125" s="13">
        <f t="shared" si="27"/>
        <v>140.02589357999997</v>
      </c>
      <c r="P125">
        <v>1118</v>
      </c>
      <c r="Q125" s="10">
        <v>72.929000000000002</v>
      </c>
      <c r="R125" s="13">
        <f t="shared" si="25"/>
        <v>236.25732909000001</v>
      </c>
      <c r="U125" s="5">
        <v>44223</v>
      </c>
      <c r="V125" s="5">
        <v>44251</v>
      </c>
      <c r="X125" s="10"/>
      <c r="Y125" s="13">
        <f t="shared" si="28"/>
        <v>100</v>
      </c>
      <c r="AA125" s="10"/>
      <c r="AB125" s="13">
        <f t="shared" si="26"/>
        <v>100</v>
      </c>
    </row>
    <row r="126" spans="11:29" x14ac:dyDescent="0.3">
      <c r="K126" s="5">
        <v>44195</v>
      </c>
      <c r="L126" s="5">
        <v>44223</v>
      </c>
      <c r="N126" s="10">
        <v>6.242</v>
      </c>
      <c r="O126" s="13">
        <f>(1+N126/100)*100</f>
        <v>106.24199999999999</v>
      </c>
      <c r="P126">
        <v>1014</v>
      </c>
      <c r="Q126" s="10">
        <v>36.621000000000002</v>
      </c>
      <c r="R126" s="13">
        <f>(1+Q126/100)*100</f>
        <v>136.62100000000001</v>
      </c>
      <c r="U126" s="5">
        <v>44195</v>
      </c>
      <c r="V126" s="5">
        <v>44223</v>
      </c>
      <c r="X126" s="10"/>
      <c r="Y126" s="13">
        <f>(1+X126/100)*100</f>
        <v>100</v>
      </c>
      <c r="AA126" s="10"/>
      <c r="AB126" s="13">
        <f>(1+AA126/100)*100</f>
        <v>100</v>
      </c>
    </row>
    <row r="127" spans="11:29" x14ac:dyDescent="0.3">
      <c r="K127" s="15"/>
      <c r="L127" s="15"/>
      <c r="M127" s="15"/>
      <c r="N127" s="15"/>
      <c r="O127" s="15"/>
      <c r="P127" s="15"/>
      <c r="Q127" s="15"/>
      <c r="R127" s="15"/>
      <c r="S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1:29" x14ac:dyDescent="0.3">
      <c r="K128" s="14" t="s">
        <v>7</v>
      </c>
      <c r="L128" s="14"/>
      <c r="M128" s="14"/>
      <c r="N128" s="14"/>
      <c r="O128" s="14"/>
      <c r="P128" s="14"/>
      <c r="Q128" s="14"/>
      <c r="R128" s="14"/>
      <c r="S128" s="14"/>
      <c r="U128" s="14" t="s">
        <v>7</v>
      </c>
      <c r="V128" s="14"/>
      <c r="W128" s="14"/>
      <c r="X128" s="14"/>
      <c r="Y128" s="14"/>
      <c r="Z128" s="14"/>
      <c r="AA128" s="14"/>
      <c r="AB128" s="14"/>
      <c r="AC128" s="14"/>
    </row>
    <row r="129" spans="11:28" x14ac:dyDescent="0.3">
      <c r="K129" s="6" t="s">
        <v>0</v>
      </c>
      <c r="L129" s="6" t="s">
        <v>1</v>
      </c>
      <c r="M129" s="6"/>
      <c r="N129" s="9" t="s">
        <v>2</v>
      </c>
      <c r="O129" s="12" t="s">
        <v>4</v>
      </c>
      <c r="P129" s="6" t="s">
        <v>3</v>
      </c>
      <c r="Q129" s="9" t="s">
        <v>5</v>
      </c>
      <c r="R129" s="12" t="s">
        <v>4</v>
      </c>
      <c r="U129" s="6" t="s">
        <v>0</v>
      </c>
      <c r="V129" s="6" t="s">
        <v>1</v>
      </c>
      <c r="W129" s="6"/>
      <c r="X129" s="9" t="s">
        <v>2</v>
      </c>
      <c r="Y129" s="12" t="s">
        <v>4</v>
      </c>
      <c r="Z129" s="6" t="s">
        <v>3</v>
      </c>
      <c r="AA129" s="9" t="s">
        <v>5</v>
      </c>
      <c r="AB129" s="12" t="s">
        <v>4</v>
      </c>
    </row>
    <row r="130" spans="11:28" x14ac:dyDescent="0.3">
      <c r="K130" s="1"/>
      <c r="L130" s="1"/>
      <c r="N130" s="10"/>
      <c r="O130" s="13"/>
      <c r="Q130" s="10"/>
      <c r="R130" s="13"/>
      <c r="U130" s="1"/>
      <c r="V130" s="1"/>
      <c r="X130" s="10"/>
      <c r="Y130" s="13"/>
      <c r="AA130" s="10"/>
      <c r="AB130" s="13"/>
    </row>
    <row r="131" spans="11:28" x14ac:dyDescent="0.3">
      <c r="K131" s="1"/>
      <c r="L131" s="1"/>
      <c r="N131" s="10"/>
      <c r="O131" s="13"/>
      <c r="Q131" s="10"/>
      <c r="R131" s="13"/>
      <c r="U131" s="1"/>
      <c r="V131" s="1"/>
      <c r="X131" s="10"/>
      <c r="Y131" s="13"/>
      <c r="AA131" s="10"/>
      <c r="AB131" s="13"/>
    </row>
    <row r="132" spans="11:28" x14ac:dyDescent="0.3">
      <c r="K132" s="5">
        <v>44531</v>
      </c>
      <c r="L132" s="5">
        <v>44559</v>
      </c>
      <c r="N132" s="10"/>
      <c r="O132" s="13">
        <f>O133*(1+N132/100)</f>
        <v>108.779</v>
      </c>
      <c r="Q132" s="11"/>
      <c r="R132" s="13">
        <f t="shared" ref="R132:R143" si="29">R133*(1+(Q132/100))</f>
        <v>138.51300000000001</v>
      </c>
      <c r="U132" s="5">
        <v>44531</v>
      </c>
      <c r="V132" s="5">
        <v>44559</v>
      </c>
      <c r="X132" s="10"/>
      <c r="Y132" s="13">
        <f>Y133*(1+X132/100)</f>
        <v>100</v>
      </c>
      <c r="AA132" s="11"/>
      <c r="AB132" s="13">
        <f t="shared" ref="AB132:AB143" si="30">AB133*(1+(AA132/100))</f>
        <v>100</v>
      </c>
    </row>
    <row r="133" spans="11:28" x14ac:dyDescent="0.3">
      <c r="K133" s="5">
        <v>44503</v>
      </c>
      <c r="L133" s="5">
        <v>44531</v>
      </c>
      <c r="N133" s="10"/>
      <c r="O133" s="13">
        <f t="shared" ref="O133:O143" si="31">O134*(1+N133/100)</f>
        <v>108.779</v>
      </c>
      <c r="Q133" s="10"/>
      <c r="R133" s="13">
        <f t="shared" si="29"/>
        <v>138.51300000000001</v>
      </c>
      <c r="U133" s="5">
        <v>44503</v>
      </c>
      <c r="V133" s="5">
        <v>44531</v>
      </c>
      <c r="X133" s="10"/>
      <c r="Y133" s="13">
        <f t="shared" ref="Y133:Y143" si="32">Y134*(1+X133/100)</f>
        <v>100</v>
      </c>
      <c r="AA133" s="10"/>
      <c r="AB133" s="13">
        <f t="shared" si="30"/>
        <v>100</v>
      </c>
    </row>
    <row r="134" spans="11:28" x14ac:dyDescent="0.3">
      <c r="K134" s="5">
        <v>44475</v>
      </c>
      <c r="L134" s="5">
        <v>44503</v>
      </c>
      <c r="N134" s="11"/>
      <c r="O134" s="13">
        <f t="shared" si="31"/>
        <v>108.779</v>
      </c>
      <c r="Q134" s="10"/>
      <c r="R134" s="13">
        <f t="shared" si="29"/>
        <v>138.51300000000001</v>
      </c>
      <c r="U134" s="5">
        <v>44475</v>
      </c>
      <c r="V134" s="5">
        <v>44503</v>
      </c>
      <c r="X134" s="11"/>
      <c r="Y134" s="13">
        <f t="shared" si="32"/>
        <v>100</v>
      </c>
      <c r="AA134" s="10"/>
      <c r="AB134" s="13">
        <f t="shared" si="30"/>
        <v>100</v>
      </c>
    </row>
    <row r="135" spans="11:28" x14ac:dyDescent="0.3">
      <c r="K135" s="5">
        <v>44447</v>
      </c>
      <c r="L135" s="5">
        <v>44475</v>
      </c>
      <c r="N135" s="10"/>
      <c r="O135" s="13">
        <f t="shared" si="31"/>
        <v>108.779</v>
      </c>
      <c r="Q135" s="10"/>
      <c r="R135" s="13">
        <f t="shared" si="29"/>
        <v>138.51300000000001</v>
      </c>
      <c r="U135" s="5">
        <v>44447</v>
      </c>
      <c r="V135" s="5">
        <v>44475</v>
      </c>
      <c r="X135" s="10"/>
      <c r="Y135" s="13">
        <f t="shared" si="32"/>
        <v>100</v>
      </c>
      <c r="AA135" s="10"/>
      <c r="AB135" s="13">
        <f t="shared" si="30"/>
        <v>100</v>
      </c>
    </row>
    <row r="136" spans="11:28" x14ac:dyDescent="0.3">
      <c r="K136" s="5">
        <v>44419</v>
      </c>
      <c r="L136" s="5">
        <v>44447</v>
      </c>
      <c r="N136" s="10"/>
      <c r="O136" s="13">
        <f t="shared" si="31"/>
        <v>108.779</v>
      </c>
      <c r="Q136" s="10"/>
      <c r="R136" s="13">
        <f t="shared" si="29"/>
        <v>138.51300000000001</v>
      </c>
      <c r="U136" s="5">
        <v>44419</v>
      </c>
      <c r="V136" s="5">
        <v>44447</v>
      </c>
      <c r="X136" s="10"/>
      <c r="Y136" s="13">
        <f t="shared" si="32"/>
        <v>100</v>
      </c>
      <c r="AA136" s="10"/>
      <c r="AB136" s="13">
        <f t="shared" si="30"/>
        <v>100</v>
      </c>
    </row>
    <row r="137" spans="11:28" x14ac:dyDescent="0.3">
      <c r="K137" s="5">
        <v>44391</v>
      </c>
      <c r="L137" s="5">
        <v>44419</v>
      </c>
      <c r="N137" s="10"/>
      <c r="O137" s="13">
        <f t="shared" si="31"/>
        <v>108.779</v>
      </c>
      <c r="Q137" s="10"/>
      <c r="R137" s="13">
        <f t="shared" si="29"/>
        <v>138.51300000000001</v>
      </c>
      <c r="U137" s="5">
        <v>44391</v>
      </c>
      <c r="V137" s="5">
        <v>44419</v>
      </c>
      <c r="X137" s="10"/>
      <c r="Y137" s="13">
        <f t="shared" si="32"/>
        <v>100</v>
      </c>
      <c r="AA137" s="10"/>
      <c r="AB137" s="13">
        <f t="shared" si="30"/>
        <v>100</v>
      </c>
    </row>
    <row r="138" spans="11:28" x14ac:dyDescent="0.3">
      <c r="K138" s="5">
        <v>44363</v>
      </c>
      <c r="L138" s="5">
        <v>44391</v>
      </c>
      <c r="N138" s="10"/>
      <c r="O138" s="13">
        <f t="shared" si="31"/>
        <v>108.779</v>
      </c>
      <c r="Q138" s="11"/>
      <c r="R138" s="13">
        <f t="shared" si="29"/>
        <v>138.51300000000001</v>
      </c>
      <c r="U138" s="5">
        <v>44363</v>
      </c>
      <c r="V138" s="5">
        <v>44391</v>
      </c>
      <c r="X138" s="10"/>
      <c r="Y138" s="13">
        <f t="shared" si="32"/>
        <v>100</v>
      </c>
      <c r="AA138" s="11"/>
      <c r="AB138" s="13">
        <f t="shared" si="30"/>
        <v>100</v>
      </c>
    </row>
    <row r="139" spans="11:28" x14ac:dyDescent="0.3">
      <c r="K139" s="5">
        <v>44335</v>
      </c>
      <c r="L139" s="5">
        <v>44363</v>
      </c>
      <c r="N139" s="10"/>
      <c r="O139" s="13">
        <f t="shared" si="31"/>
        <v>108.779</v>
      </c>
      <c r="Q139" s="10"/>
      <c r="R139" s="13">
        <f t="shared" si="29"/>
        <v>138.51300000000001</v>
      </c>
      <c r="U139" s="5">
        <v>44335</v>
      </c>
      <c r="V139" s="5">
        <v>44363</v>
      </c>
      <c r="X139" s="10"/>
      <c r="Y139" s="13">
        <f t="shared" si="32"/>
        <v>100</v>
      </c>
      <c r="AA139" s="10"/>
      <c r="AB139" s="13">
        <f t="shared" si="30"/>
        <v>100</v>
      </c>
    </row>
    <row r="140" spans="11:28" x14ac:dyDescent="0.3">
      <c r="K140" s="5">
        <v>44307</v>
      </c>
      <c r="L140" s="5">
        <v>44335</v>
      </c>
      <c r="N140" s="11"/>
      <c r="O140" s="13">
        <f t="shared" si="31"/>
        <v>108.779</v>
      </c>
      <c r="Q140" s="10"/>
      <c r="R140" s="13">
        <f t="shared" si="29"/>
        <v>138.51300000000001</v>
      </c>
      <c r="U140" s="5">
        <v>44307</v>
      </c>
      <c r="V140" s="5">
        <v>44335</v>
      </c>
      <c r="X140" s="11"/>
      <c r="Y140" s="13">
        <f t="shared" si="32"/>
        <v>100</v>
      </c>
      <c r="AA140" s="10"/>
      <c r="AB140" s="13">
        <f t="shared" si="30"/>
        <v>100</v>
      </c>
    </row>
    <row r="141" spans="11:28" x14ac:dyDescent="0.3">
      <c r="K141" s="5">
        <v>44279</v>
      </c>
      <c r="L141" s="5">
        <v>44307</v>
      </c>
      <c r="N141" s="10"/>
      <c r="O141" s="13">
        <f t="shared" si="31"/>
        <v>108.779</v>
      </c>
      <c r="Q141" s="10"/>
      <c r="R141" s="13">
        <f t="shared" si="29"/>
        <v>138.51300000000001</v>
      </c>
      <c r="U141" s="5">
        <v>44279</v>
      </c>
      <c r="V141" s="5">
        <v>44307</v>
      </c>
      <c r="X141" s="10"/>
      <c r="Y141" s="13">
        <f t="shared" si="32"/>
        <v>100</v>
      </c>
      <c r="AA141" s="10"/>
      <c r="AB141" s="13">
        <f t="shared" si="30"/>
        <v>100</v>
      </c>
    </row>
    <row r="142" spans="11:28" x14ac:dyDescent="0.3">
      <c r="K142" s="5">
        <v>44251</v>
      </c>
      <c r="L142" s="5">
        <v>44279</v>
      </c>
      <c r="N142" s="10">
        <v>8.7789999999999999</v>
      </c>
      <c r="O142" s="13">
        <f t="shared" si="31"/>
        <v>108.779</v>
      </c>
      <c r="Q142" s="10">
        <v>38.512999999999998</v>
      </c>
      <c r="R142" s="13">
        <f t="shared" si="29"/>
        <v>138.51300000000001</v>
      </c>
      <c r="U142" s="5">
        <v>44251</v>
      </c>
      <c r="V142" s="5">
        <v>44279</v>
      </c>
      <c r="X142" s="10"/>
      <c r="Y142" s="13">
        <f t="shared" si="32"/>
        <v>100</v>
      </c>
      <c r="AA142" s="10"/>
      <c r="AB142" s="13">
        <f t="shared" si="30"/>
        <v>100</v>
      </c>
    </row>
    <row r="143" spans="11:28" x14ac:dyDescent="0.3">
      <c r="K143" s="5">
        <v>44223</v>
      </c>
      <c r="L143" s="5">
        <v>44251</v>
      </c>
      <c r="N143" s="10"/>
      <c r="O143" s="13">
        <f t="shared" si="31"/>
        <v>100</v>
      </c>
      <c r="Q143" s="10"/>
      <c r="R143" s="13">
        <f t="shared" si="29"/>
        <v>100</v>
      </c>
      <c r="U143" s="5">
        <v>44223</v>
      </c>
      <c r="V143" s="5">
        <v>44251</v>
      </c>
      <c r="X143" s="10"/>
      <c r="Y143" s="13">
        <f t="shared" si="32"/>
        <v>100</v>
      </c>
      <c r="AA143" s="10"/>
      <c r="AB143" s="13">
        <f t="shared" si="30"/>
        <v>100</v>
      </c>
    </row>
    <row r="144" spans="11:28" x14ac:dyDescent="0.3">
      <c r="K144" s="5">
        <v>44195</v>
      </c>
      <c r="L144" s="5">
        <v>44223</v>
      </c>
      <c r="N144" s="10"/>
      <c r="O144" s="13">
        <f>(1+N144/100)*100</f>
        <v>100</v>
      </c>
      <c r="Q144" s="10"/>
      <c r="R144" s="13">
        <f>(1+Q144/100)*100</f>
        <v>100</v>
      </c>
      <c r="U144" s="5">
        <v>44195</v>
      </c>
      <c r="V144" s="5">
        <v>44223</v>
      </c>
      <c r="X144" s="10"/>
      <c r="Y144" s="13">
        <f>(1+X144/100)*100</f>
        <v>100</v>
      </c>
      <c r="AA144" s="10"/>
      <c r="AB144" s="13">
        <f>(1+AA144/100)*100</f>
        <v>100</v>
      </c>
    </row>
  </sheetData>
  <mergeCells count="31">
    <mergeCell ref="U128:AC128"/>
    <mergeCell ref="K127:S127"/>
    <mergeCell ref="K128:S128"/>
    <mergeCell ref="U2:AC2"/>
    <mergeCell ref="U19:AC19"/>
    <mergeCell ref="U20:AC20"/>
    <mergeCell ref="U37:AC37"/>
    <mergeCell ref="U38:AC38"/>
    <mergeCell ref="U55:AC55"/>
    <mergeCell ref="U56:AC56"/>
    <mergeCell ref="U73:AC73"/>
    <mergeCell ref="U74:AC74"/>
    <mergeCell ref="U91:AC91"/>
    <mergeCell ref="U92:AC92"/>
    <mergeCell ref="U109:AC109"/>
    <mergeCell ref="U110:AC110"/>
    <mergeCell ref="U127:AC127"/>
    <mergeCell ref="K91:S91"/>
    <mergeCell ref="K92:S92"/>
    <mergeCell ref="K109:S109"/>
    <mergeCell ref="K110:S110"/>
    <mergeCell ref="K38:S38"/>
    <mergeCell ref="K55:S55"/>
    <mergeCell ref="K56:S56"/>
    <mergeCell ref="K73:S73"/>
    <mergeCell ref="K74:S74"/>
    <mergeCell ref="K2:S2"/>
    <mergeCell ref="B2:I2"/>
    <mergeCell ref="K20:S20"/>
    <mergeCell ref="K19:S19"/>
    <mergeCell ref="K37:S3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Roko Baljak</dc:creator>
  <cp:lastModifiedBy>Roko Baljak</cp:lastModifiedBy>
  <dcterms:created xsi:type="dcterms:W3CDTF">2021-12-30T05:25:24Z</dcterms:created>
  <dcterms:modified xsi:type="dcterms:W3CDTF">2021-12-31T05:48:07Z</dcterms:modified>
</cp:coreProperties>
</file>