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Sheet1!$A$1:$L$67</definedName>
  </definedNames>
  <calcPr calcId="144525"/>
</workbook>
</file>

<file path=xl/calcChain.xml><?xml version="1.0" encoding="utf-8"?>
<calcChain xmlns="http://schemas.openxmlformats.org/spreadsheetml/2006/main">
  <c r="I67" i="1" l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8" i="1"/>
  <c r="I16" i="1"/>
  <c r="I15" i="1"/>
  <c r="I13" i="1"/>
  <c r="I12" i="1"/>
  <c r="I10" i="1"/>
  <c r="I9" i="1"/>
  <c r="I8" i="1"/>
  <c r="I7" i="1"/>
  <c r="I6" i="1"/>
  <c r="I5" i="1"/>
  <c r="I4" i="1"/>
  <c r="I3" i="1"/>
  <c r="I2" i="1"/>
  <c r="F67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0" i="1"/>
  <c r="F9" i="1"/>
  <c r="F8" i="1"/>
  <c r="F7" i="1"/>
  <c r="F6" i="1"/>
  <c r="F5" i="1"/>
  <c r="F4" i="1"/>
  <c r="F3" i="1"/>
  <c r="F2" i="1"/>
  <c r="K67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3" i="1"/>
  <c r="K32" i="1"/>
  <c r="K30" i="1"/>
  <c r="K29" i="1"/>
  <c r="K27" i="1"/>
  <c r="K26" i="1"/>
  <c r="K25" i="1"/>
  <c r="K24" i="1"/>
  <c r="K23" i="1"/>
  <c r="K22" i="1"/>
  <c r="K20" i="1"/>
  <c r="K19" i="1"/>
  <c r="K18" i="1"/>
  <c r="K16" i="1"/>
  <c r="K15" i="1"/>
  <c r="K13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<sst xmlns="http://schemas.openxmlformats.org/spreadsheetml/2006/main" count="108" uniqueCount="25">
  <si>
    <t>| 450 | 30 | 3 |</t>
  </si>
  <si>
    <t>| 228 | 6 | 2 |</t>
  </si>
  <si>
    <t>| 250 | 8 | 4 |</t>
  </si>
  <si>
    <t>| 225 | 60 | 50 | 20 | 2 |</t>
  </si>
  <si>
    <t>| 150 | 3 |</t>
  </si>
  <si>
    <t>| 450 | 25 | 10 | 3 |</t>
  </si>
  <si>
    <t>NA</t>
  </si>
  <si>
    <t>| 220 | 20 | 3 |</t>
  </si>
  <si>
    <t>| 260 | 25 | 2 |</t>
  </si>
  <si>
    <t>| 130 | 30 | 3 |</t>
  </si>
  <si>
    <t>| 220 | 4 |</t>
  </si>
  <si>
    <t xml:space="preserve"> mean(test_R)</t>
  </si>
  <si>
    <t xml:space="preserve"> test_R[[1]]</t>
  </si>
  <si>
    <t xml:space="preserve"> test_R[[2]]</t>
  </si>
  <si>
    <t xml:space="preserve"> mean(training_R)</t>
  </si>
  <si>
    <t xml:space="preserve"> chosen_hidden_txt</t>
  </si>
  <si>
    <t xml:space="preserve"> chosen_input_dropout</t>
  </si>
  <si>
    <t xml:space="preserve"> chosen_l2</t>
  </si>
  <si>
    <t xml:space="preserve"> chosen_epochs</t>
  </si>
  <si>
    <t>run</t>
  </si>
  <si>
    <t>-LOG(L2)</t>
  </si>
  <si>
    <t>Training-Test R</t>
  </si>
  <si>
    <t xml:space="preserve">graphs indicate that Lambda_L2 = 10^-4 is close to optimal. </t>
  </si>
  <si>
    <t>-LOG(input dropout)</t>
  </si>
  <si>
    <t xml:space="preserve">input dropout is basically irrelevant over this parameter range.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</si>
</sst>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-LOG(L2)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Sheet1!$K$2:$K$67</c:f>
              <c:numCache>
                <c:formatCode>0.0</c:formatCode>
                <c:ptCount val="59"/>
                <c:pt idx="0">
                  <c:v>4.4230769230769234</c:v>
                </c:pt>
                <c:pt idx="1">
                  <c:v>4.4230769230769234</c:v>
                </c:pt>
                <c:pt idx="2">
                  <c:v>4.4230769230769234</c:v>
                </c:pt>
                <c:pt idx="3">
                  <c:v>4.4230769230769234</c:v>
                </c:pt>
                <c:pt idx="4">
                  <c:v>9</c:v>
                </c:pt>
                <c:pt idx="5">
                  <c:v>5.7307692307692317</c:v>
                </c:pt>
                <c:pt idx="6">
                  <c:v>7.6923076923076934</c:v>
                </c:pt>
                <c:pt idx="7">
                  <c:v>3.7692307692307692</c:v>
                </c:pt>
                <c:pt idx="8">
                  <c:v>4.4230769230769234</c:v>
                </c:pt>
                <c:pt idx="9">
                  <c:v>3.7692307692307692</c:v>
                </c:pt>
                <c:pt idx="10">
                  <c:v>9</c:v>
                </c:pt>
                <c:pt idx="11">
                  <c:v>5.0769230769230766</c:v>
                </c:pt>
                <c:pt idx="12">
                  <c:v>3.7692307692307692</c:v>
                </c:pt>
                <c:pt idx="13">
                  <c:v>7.6923076923076934</c:v>
                </c:pt>
                <c:pt idx="14">
                  <c:v>5.0769230769230766</c:v>
                </c:pt>
                <c:pt idx="15">
                  <c:v>5.7307692307692317</c:v>
                </c:pt>
                <c:pt idx="16">
                  <c:v>10</c:v>
                </c:pt>
                <c:pt idx="17">
                  <c:v>9</c:v>
                </c:pt>
                <c:pt idx="18">
                  <c:v>4.4230769230769234</c:v>
                </c:pt>
                <c:pt idx="19">
                  <c:v>6.384615384615385</c:v>
                </c:pt>
                <c:pt idx="20">
                  <c:v>8.3461538461538467</c:v>
                </c:pt>
                <c:pt idx="21">
                  <c:v>4.4230769230769234</c:v>
                </c:pt>
                <c:pt idx="22">
                  <c:v>5.7307692307692317</c:v>
                </c:pt>
                <c:pt idx="23">
                  <c:v>3.7692307692307692</c:v>
                </c:pt>
                <c:pt idx="24">
                  <c:v>5.0769230769230766</c:v>
                </c:pt>
                <c:pt idx="25">
                  <c:v>10</c:v>
                </c:pt>
                <c:pt idx="26">
                  <c:v>3.7692307692307692</c:v>
                </c:pt>
                <c:pt idx="27">
                  <c:v>6.384615384615385</c:v>
                </c:pt>
                <c:pt idx="28">
                  <c:v>3.7692307692307692</c:v>
                </c:pt>
                <c:pt idx="29">
                  <c:v>9</c:v>
                </c:pt>
                <c:pt idx="30">
                  <c:v>8.3461538461538467</c:v>
                </c:pt>
                <c:pt idx="31">
                  <c:v>9</c:v>
                </c:pt>
                <c:pt idx="32">
                  <c:v>7.0384615384615383</c:v>
                </c:pt>
                <c:pt idx="33">
                  <c:v>6.384615384615385</c:v>
                </c:pt>
                <c:pt idx="34">
                  <c:v>10</c:v>
                </c:pt>
                <c:pt idx="35">
                  <c:v>8.3461538461538467</c:v>
                </c:pt>
                <c:pt idx="36">
                  <c:v>7.0384615384615383</c:v>
                </c:pt>
                <c:pt idx="37">
                  <c:v>7.0384615384615383</c:v>
                </c:pt>
                <c:pt idx="38">
                  <c:v>8.3461538461538467</c:v>
                </c:pt>
                <c:pt idx="39">
                  <c:v>5.7307692307692317</c:v>
                </c:pt>
                <c:pt idx="40">
                  <c:v>9</c:v>
                </c:pt>
                <c:pt idx="41">
                  <c:v>5.0769230769230766</c:v>
                </c:pt>
                <c:pt idx="42">
                  <c:v>7.6923076923076934</c:v>
                </c:pt>
                <c:pt idx="43">
                  <c:v>6.384615384615385</c:v>
                </c:pt>
                <c:pt idx="44">
                  <c:v>3.7692307692307692</c:v>
                </c:pt>
                <c:pt idx="45">
                  <c:v>5.0769230769230766</c:v>
                </c:pt>
                <c:pt idx="46">
                  <c:v>3.115384615384615</c:v>
                </c:pt>
                <c:pt idx="47">
                  <c:v>3.115384615384615</c:v>
                </c:pt>
                <c:pt idx="48">
                  <c:v>2.4615384615384612</c:v>
                </c:pt>
                <c:pt idx="49">
                  <c:v>2.4615384615384612</c:v>
                </c:pt>
                <c:pt idx="50">
                  <c:v>1.8076923076923079</c:v>
                </c:pt>
                <c:pt idx="51">
                  <c:v>1.8076923076923079</c:v>
                </c:pt>
                <c:pt idx="52">
                  <c:v>1.8076923076923079</c:v>
                </c:pt>
                <c:pt idx="53">
                  <c:v>1.8076923076923079</c:v>
                </c:pt>
                <c:pt idx="54">
                  <c:v>1.1538461538461531</c:v>
                </c:pt>
                <c:pt idx="55">
                  <c:v>1.1538461538461531</c:v>
                </c:pt>
                <c:pt idx="56">
                  <c:v>1.8076923076923079</c:v>
                </c:pt>
                <c:pt idx="57">
                  <c:v>1.1538461538461531</c:v>
                </c:pt>
                <c:pt idx="58">
                  <c:v>1.8076923076923079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59"/>
                <c:pt idx="0">
                  <c:v>0.85144008268458005</c:v>
                </c:pt>
                <c:pt idx="1">
                  <c:v>0.85127796387756105</c:v>
                </c:pt>
                <c:pt idx="2">
                  <c:v>0.85022518386491197</c:v>
                </c:pt>
                <c:pt idx="3">
                  <c:v>0.849867647678056</c:v>
                </c:pt>
                <c:pt idx="4">
                  <c:v>0.84892729499489095</c:v>
                </c:pt>
                <c:pt idx="5">
                  <c:v>0.84793237727642901</c:v>
                </c:pt>
                <c:pt idx="6">
                  <c:v>0.84783705150010602</c:v>
                </c:pt>
                <c:pt idx="7">
                  <c:v>0.84774606960634102</c:v>
                </c:pt>
                <c:pt idx="8">
                  <c:v>0.84722778962215595</c:v>
                </c:pt>
                <c:pt idx="9">
                  <c:v>0.84696105975750702</c:v>
                </c:pt>
                <c:pt idx="10">
                  <c:v>0.84673311104923699</c:v>
                </c:pt>
                <c:pt idx="11">
                  <c:v>0.846670326155051</c:v>
                </c:pt>
                <c:pt idx="12">
                  <c:v>0.84665809076976795</c:v>
                </c:pt>
                <c:pt idx="13">
                  <c:v>0.84659274495732495</c:v>
                </c:pt>
                <c:pt idx="14">
                  <c:v>0.84613287310659702</c:v>
                </c:pt>
                <c:pt idx="15">
                  <c:v>0.84585765885791298</c:v>
                </c:pt>
                <c:pt idx="16">
                  <c:v>0.84557719149191102</c:v>
                </c:pt>
                <c:pt idx="17">
                  <c:v>0.84544361638342302</c:v>
                </c:pt>
                <c:pt idx="18">
                  <c:v>0.84530513647071304</c:v>
                </c:pt>
                <c:pt idx="19">
                  <c:v>0.84493510027878804</c:v>
                </c:pt>
                <c:pt idx="20">
                  <c:v>0.84468843597596299</c:v>
                </c:pt>
                <c:pt idx="21">
                  <c:v>0.84465179976090099</c:v>
                </c:pt>
                <c:pt idx="22">
                  <c:v>0.84449279765416596</c:v>
                </c:pt>
                <c:pt idx="23">
                  <c:v>0.84443230241869904</c:v>
                </c:pt>
                <c:pt idx="24">
                  <c:v>0.84436595781326695</c:v>
                </c:pt>
                <c:pt idx="25">
                  <c:v>0.843499793311829</c:v>
                </c:pt>
                <c:pt idx="26">
                  <c:v>0.84349380161888798</c:v>
                </c:pt>
                <c:pt idx="27">
                  <c:v>0.84327914167724105</c:v>
                </c:pt>
                <c:pt idx="28">
                  <c:v>0.84306728636202899</c:v>
                </c:pt>
                <c:pt idx="29">
                  <c:v>0.84230080817710395</c:v>
                </c:pt>
                <c:pt idx="30">
                  <c:v>0.84172672776969404</c:v>
                </c:pt>
                <c:pt idx="31">
                  <c:v>0.84164103097294896</c:v>
                </c:pt>
                <c:pt idx="32">
                  <c:v>0.84154012323210403</c:v>
                </c:pt>
                <c:pt idx="33">
                  <c:v>0.84129771970719502</c:v>
                </c:pt>
                <c:pt idx="34">
                  <c:v>0.84125321732994596</c:v>
                </c:pt>
                <c:pt idx="35">
                  <c:v>0.840697256175722</c:v>
                </c:pt>
                <c:pt idx="36">
                  <c:v>0.84038684734589197</c:v>
                </c:pt>
                <c:pt idx="37">
                  <c:v>0.83986192072134502</c:v>
                </c:pt>
                <c:pt idx="38">
                  <c:v>0.83956069616152296</c:v>
                </c:pt>
                <c:pt idx="39">
                  <c:v>0.83940528961541405</c:v>
                </c:pt>
                <c:pt idx="40">
                  <c:v>0.83931592832272295</c:v>
                </c:pt>
                <c:pt idx="41">
                  <c:v>0.83923560479023696</c:v>
                </c:pt>
                <c:pt idx="42">
                  <c:v>0.83885323608005002</c:v>
                </c:pt>
                <c:pt idx="43">
                  <c:v>0.83848536605303003</c:v>
                </c:pt>
                <c:pt idx="44">
                  <c:v>0.83744578284445004</c:v>
                </c:pt>
                <c:pt idx="45">
                  <c:v>0.83703067412515197</c:v>
                </c:pt>
                <c:pt idx="46">
                  <c:v>0.83323828702623703</c:v>
                </c:pt>
                <c:pt idx="47">
                  <c:v>0.82715615322841995</c:v>
                </c:pt>
                <c:pt idx="48">
                  <c:v>0.80056104836157305</c:v>
                </c:pt>
                <c:pt idx="49">
                  <c:v>0.79284550465521197</c:v>
                </c:pt>
                <c:pt idx="50">
                  <c:v>0.74622201298298096</c:v>
                </c:pt>
                <c:pt idx="51">
                  <c:v>0.72458239212963704</c:v>
                </c:pt>
                <c:pt idx="52">
                  <c:v>0.66670170411813701</c:v>
                </c:pt>
                <c:pt idx="53">
                  <c:v>0.66226501547725203</c:v>
                </c:pt>
                <c:pt idx="54">
                  <c:v>0.65938997526274701</c:v>
                </c:pt>
                <c:pt idx="55">
                  <c:v>0.65429170402191505</c:v>
                </c:pt>
                <c:pt idx="56">
                  <c:v>0.65223394632668197</c:v>
                </c:pt>
                <c:pt idx="57">
                  <c:v>0.65178355297281998</c:v>
                </c:pt>
                <c:pt idx="58">
                  <c:v>0.64979851424239299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3008"/>
        <c:axId val="124204928"/>
      </c:scatterChart>
      <c:valAx>
        <c:axId val="12420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-log10(lambda)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4204928"/>
        <c:crosses val="autoZero"/>
        <c:crossBetween val="midCat"/>
      </c:valAx>
      <c:valAx>
        <c:axId val="12420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0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-LOG(L2)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Sheet1!$K$2:$K$67</c:f>
              <c:numCache>
                <c:formatCode>0.0</c:formatCode>
                <c:ptCount val="59"/>
                <c:pt idx="0">
                  <c:v>4.4230769230769234</c:v>
                </c:pt>
                <c:pt idx="1">
                  <c:v>4.4230769230769234</c:v>
                </c:pt>
                <c:pt idx="2">
                  <c:v>4.4230769230769234</c:v>
                </c:pt>
                <c:pt idx="3">
                  <c:v>4.4230769230769234</c:v>
                </c:pt>
                <c:pt idx="4">
                  <c:v>9</c:v>
                </c:pt>
                <c:pt idx="5">
                  <c:v>5.7307692307692317</c:v>
                </c:pt>
                <c:pt idx="6">
                  <c:v>7.6923076923076934</c:v>
                </c:pt>
                <c:pt idx="7">
                  <c:v>3.7692307692307692</c:v>
                </c:pt>
                <c:pt idx="8">
                  <c:v>4.4230769230769234</c:v>
                </c:pt>
                <c:pt idx="9">
                  <c:v>3.7692307692307692</c:v>
                </c:pt>
                <c:pt idx="10">
                  <c:v>9</c:v>
                </c:pt>
                <c:pt idx="11">
                  <c:v>5.0769230769230766</c:v>
                </c:pt>
                <c:pt idx="12">
                  <c:v>3.7692307692307692</c:v>
                </c:pt>
                <c:pt idx="13">
                  <c:v>7.6923076923076934</c:v>
                </c:pt>
                <c:pt idx="14">
                  <c:v>5.0769230769230766</c:v>
                </c:pt>
                <c:pt idx="15">
                  <c:v>5.7307692307692317</c:v>
                </c:pt>
                <c:pt idx="16">
                  <c:v>10</c:v>
                </c:pt>
                <c:pt idx="17">
                  <c:v>9</c:v>
                </c:pt>
                <c:pt idx="18">
                  <c:v>4.4230769230769234</c:v>
                </c:pt>
                <c:pt idx="19">
                  <c:v>6.384615384615385</c:v>
                </c:pt>
                <c:pt idx="20">
                  <c:v>8.3461538461538467</c:v>
                </c:pt>
                <c:pt idx="21">
                  <c:v>4.4230769230769234</c:v>
                </c:pt>
                <c:pt idx="22">
                  <c:v>5.7307692307692317</c:v>
                </c:pt>
                <c:pt idx="23">
                  <c:v>3.7692307692307692</c:v>
                </c:pt>
                <c:pt idx="24">
                  <c:v>5.0769230769230766</c:v>
                </c:pt>
                <c:pt idx="25">
                  <c:v>10</c:v>
                </c:pt>
                <c:pt idx="26">
                  <c:v>3.7692307692307692</c:v>
                </c:pt>
                <c:pt idx="27">
                  <c:v>6.384615384615385</c:v>
                </c:pt>
                <c:pt idx="28">
                  <c:v>3.7692307692307692</c:v>
                </c:pt>
                <c:pt idx="29">
                  <c:v>9</c:v>
                </c:pt>
                <c:pt idx="30">
                  <c:v>8.3461538461538467</c:v>
                </c:pt>
                <c:pt idx="31">
                  <c:v>9</c:v>
                </c:pt>
                <c:pt idx="32">
                  <c:v>7.0384615384615383</c:v>
                </c:pt>
                <c:pt idx="33">
                  <c:v>6.384615384615385</c:v>
                </c:pt>
                <c:pt idx="34">
                  <c:v>10</c:v>
                </c:pt>
                <c:pt idx="35">
                  <c:v>8.3461538461538467</c:v>
                </c:pt>
                <c:pt idx="36">
                  <c:v>7.0384615384615383</c:v>
                </c:pt>
                <c:pt idx="37">
                  <c:v>7.0384615384615383</c:v>
                </c:pt>
                <c:pt idx="38">
                  <c:v>8.3461538461538467</c:v>
                </c:pt>
                <c:pt idx="39">
                  <c:v>5.7307692307692317</c:v>
                </c:pt>
                <c:pt idx="40">
                  <c:v>9</c:v>
                </c:pt>
                <c:pt idx="41">
                  <c:v>5.0769230769230766</c:v>
                </c:pt>
                <c:pt idx="42">
                  <c:v>7.6923076923076934</c:v>
                </c:pt>
                <c:pt idx="43">
                  <c:v>6.384615384615385</c:v>
                </c:pt>
                <c:pt idx="44">
                  <c:v>3.7692307692307692</c:v>
                </c:pt>
                <c:pt idx="45">
                  <c:v>5.0769230769230766</c:v>
                </c:pt>
                <c:pt idx="46">
                  <c:v>3.115384615384615</c:v>
                </c:pt>
                <c:pt idx="47">
                  <c:v>3.115384615384615</c:v>
                </c:pt>
                <c:pt idx="48">
                  <c:v>2.4615384615384612</c:v>
                </c:pt>
                <c:pt idx="49">
                  <c:v>2.4615384615384612</c:v>
                </c:pt>
                <c:pt idx="50">
                  <c:v>1.8076923076923079</c:v>
                </c:pt>
                <c:pt idx="51">
                  <c:v>1.8076923076923079</c:v>
                </c:pt>
                <c:pt idx="52">
                  <c:v>1.8076923076923079</c:v>
                </c:pt>
                <c:pt idx="53">
                  <c:v>1.8076923076923079</c:v>
                </c:pt>
                <c:pt idx="54">
                  <c:v>1.1538461538461531</c:v>
                </c:pt>
                <c:pt idx="55">
                  <c:v>1.1538461538461531</c:v>
                </c:pt>
                <c:pt idx="56">
                  <c:v>1.8076923076923079</c:v>
                </c:pt>
                <c:pt idx="57">
                  <c:v>1.1538461538461531</c:v>
                </c:pt>
                <c:pt idx="58">
                  <c:v>1.8076923076923079</c:v>
                </c:pt>
              </c:numCache>
            </c:numRef>
          </c:xVal>
          <c:yVal>
            <c:numRef>
              <c:f>Sheet1!$F$2:$F$67</c:f>
              <c:numCache>
                <c:formatCode>General</c:formatCode>
                <c:ptCount val="59"/>
                <c:pt idx="0">
                  <c:v>7.885943441520693E-2</c:v>
                </c:pt>
                <c:pt idx="1">
                  <c:v>8.2762347512112977E-2</c:v>
                </c:pt>
                <c:pt idx="2">
                  <c:v>9.129960090491207E-2</c:v>
                </c:pt>
                <c:pt idx="3">
                  <c:v>7.8821887332264029E-2</c:v>
                </c:pt>
                <c:pt idx="4">
                  <c:v>9.9249342615812086E-2</c:v>
                </c:pt>
                <c:pt idx="5">
                  <c:v>9.605664642149303E-2</c:v>
                </c:pt>
                <c:pt idx="6">
                  <c:v>9.9809454841322975E-2</c:v>
                </c:pt>
                <c:pt idx="7">
                  <c:v>5.2569726710967934E-2</c:v>
                </c:pt>
                <c:pt idx="8">
                  <c:v>9.2421404530002027E-2</c:v>
                </c:pt>
                <c:pt idx="9">
                  <c:v>6.0442885331401963E-2</c:v>
                </c:pt>
                <c:pt idx="10">
                  <c:v>9.632013892487401E-2</c:v>
                </c:pt>
                <c:pt idx="11">
                  <c:v>0.10193980742369302</c:v>
                </c:pt>
                <c:pt idx="12">
                  <c:v>4.1971546581968999E-2</c:v>
                </c:pt>
                <c:pt idx="13">
                  <c:v>0.1010803149267</c:v>
                </c:pt>
                <c:pt idx="14">
                  <c:v>0.10091450050227502</c:v>
                </c:pt>
                <c:pt idx="15">
                  <c:v>0.102347740667173</c:v>
                </c:pt>
                <c:pt idx="16">
                  <c:v>0.10485877579383596</c:v>
                </c:pt>
                <c:pt idx="17">
                  <c:v>6.9499360427392021E-2</c:v>
                </c:pt>
                <c:pt idx="18">
                  <c:v>9.2273659410292974E-2</c:v>
                </c:pt>
                <c:pt idx="19">
                  <c:v>6.8612501490734945E-2</c:v>
                </c:pt>
                <c:pt idx="20">
                  <c:v>9.9216974785167E-2</c:v>
                </c:pt>
                <c:pt idx="21">
                  <c:v>8.9610788387133988E-2</c:v>
                </c:pt>
                <c:pt idx="22">
                  <c:v>7.5861045893217072E-2</c:v>
                </c:pt>
                <c:pt idx="23">
                  <c:v>4.9522400509285913E-2</c:v>
                </c:pt>
                <c:pt idx="24">
                  <c:v>9.6778509115134081E-2</c:v>
                </c:pt>
                <c:pt idx="25">
                  <c:v>9.4808898358530014E-2</c:v>
                </c:pt>
                <c:pt idx="26">
                  <c:v>3.0890477876507005E-2</c:v>
                </c:pt>
                <c:pt idx="27">
                  <c:v>7.1714225589313951E-2</c:v>
                </c:pt>
                <c:pt idx="28">
                  <c:v>3.9085349791260993E-2</c:v>
                </c:pt>
                <c:pt idx="29">
                  <c:v>9.5614293221173097E-2</c:v>
                </c:pt>
                <c:pt idx="30">
                  <c:v>0.10941508768364494</c:v>
                </c:pt>
                <c:pt idx="31">
                  <c:v>9.7818779332975003E-2</c:v>
                </c:pt>
                <c:pt idx="32">
                  <c:v>8.9154871214713993E-2</c:v>
                </c:pt>
                <c:pt idx="33">
                  <c:v>0.10644259239639697</c:v>
                </c:pt>
                <c:pt idx="34">
                  <c:v>0.10757309090366707</c:v>
                </c:pt>
                <c:pt idx="35">
                  <c:v>0.11425762557910801</c:v>
                </c:pt>
                <c:pt idx="36">
                  <c:v>0.10034826549493303</c:v>
                </c:pt>
                <c:pt idx="37">
                  <c:v>9.6882450933096997E-2</c:v>
                </c:pt>
                <c:pt idx="38">
                  <c:v>7.3305798156580004E-2</c:v>
                </c:pt>
                <c:pt idx="39">
                  <c:v>0.10638135972473695</c:v>
                </c:pt>
                <c:pt idx="40">
                  <c:v>0.11269010046560501</c:v>
                </c:pt>
                <c:pt idx="41">
                  <c:v>9.1703428269414022E-2</c:v>
                </c:pt>
                <c:pt idx="42">
                  <c:v>0.10059851689393995</c:v>
                </c:pt>
                <c:pt idx="43">
                  <c:v>7.3382980155329958E-2</c:v>
                </c:pt>
                <c:pt idx="44">
                  <c:v>3.7017658185638957E-2</c:v>
                </c:pt>
                <c:pt idx="45">
                  <c:v>9.501819564399705E-2</c:v>
                </c:pt>
                <c:pt idx="46">
                  <c:v>1.9241841799038983E-2</c:v>
                </c:pt>
                <c:pt idx="47">
                  <c:v>1.2058158463558066E-2</c:v>
                </c:pt>
                <c:pt idx="48">
                  <c:v>1.0395693816389939E-2</c:v>
                </c:pt>
                <c:pt idx="49">
                  <c:v>6.8525229300270274E-3</c:v>
                </c:pt>
                <c:pt idx="50">
                  <c:v>9.8103525728250318E-3</c:v>
                </c:pt>
                <c:pt idx="51">
                  <c:v>1.1138619628326962E-2</c:v>
                </c:pt>
                <c:pt idx="52">
                  <c:v>-6.1474800693159803E-3</c:v>
                </c:pt>
                <c:pt idx="53">
                  <c:v>-6.566384152145055E-3</c:v>
                </c:pt>
                <c:pt idx="54">
                  <c:v>-1.1091544850856061E-2</c:v>
                </c:pt>
                <c:pt idx="55">
                  <c:v>-1.2437184347759089E-2</c:v>
                </c:pt>
                <c:pt idx="56">
                  <c:v>1.189312730581904E-2</c:v>
                </c:pt>
                <c:pt idx="57">
                  <c:v>-4.9653512915990294E-3</c:v>
                </c:pt>
                <c:pt idx="58">
                  <c:v>1.2022393344680027E-2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8128"/>
        <c:axId val="141410304"/>
      </c:scatterChart>
      <c:valAx>
        <c:axId val="1414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-log10(lambda)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1410304"/>
        <c:crosses val="autoZero"/>
        <c:crossBetween val="midCat"/>
      </c:valAx>
      <c:valAx>
        <c:axId val="14141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Overfitting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-LOG(input dropout)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Sheet1!$I$2:$I$67</c:f>
              <c:numCache>
                <c:formatCode>General</c:formatCode>
                <c:ptCount val="59"/>
                <c:pt idx="0">
                  <c:v>2.4363636363636356</c:v>
                </c:pt>
                <c:pt idx="1">
                  <c:v>2.0090909090909088</c:v>
                </c:pt>
                <c:pt idx="2">
                  <c:v>2.4363636363636356</c:v>
                </c:pt>
                <c:pt idx="3">
                  <c:v>4.1454545454545455</c:v>
                </c:pt>
                <c:pt idx="4">
                  <c:v>4.1454545454545455</c:v>
                </c:pt>
                <c:pt idx="5">
                  <c:v>2.0090909090909088</c:v>
                </c:pt>
                <c:pt idx="6">
                  <c:v>4.5727272727272732</c:v>
                </c:pt>
                <c:pt idx="7">
                  <c:v>1.1545454545454543</c:v>
                </c:pt>
                <c:pt idx="8">
                  <c:v>0.30000000000000021</c:v>
                </c:pt>
                <c:pt idx="9">
                  <c:v>3.7181818181818183</c:v>
                </c:pt>
                <c:pt idx="10">
                  <c:v>0.30000000000000021</c:v>
                </c:pt>
                <c:pt idx="11">
                  <c:v>3.7181818181818183</c:v>
                </c:pt>
                <c:pt idx="12">
                  <c:v>1.1545454545454543</c:v>
                </c:pt>
                <c:pt idx="13">
                  <c:v>4.1454545454545455</c:v>
                </c:pt>
                <c:pt idx="14">
                  <c:v>3.7181818181818183</c:v>
                </c:pt>
                <c:pt idx="15">
                  <c:v>1.1545454545454543</c:v>
                </c:pt>
                <c:pt idx="16">
                  <c:v>5</c:v>
                </c:pt>
                <c:pt idx="17">
                  <c:v>3.7181818181818183</c:v>
                </c:pt>
                <c:pt idx="18">
                  <c:v>4.1454545454545455</c:v>
                </c:pt>
                <c:pt idx="19">
                  <c:v>1.5818181818181816</c:v>
                </c:pt>
                <c:pt idx="20">
                  <c:v>4.5727272727272732</c:v>
                </c:pt>
                <c:pt idx="21">
                  <c:v>4.1454545454545455</c:v>
                </c:pt>
                <c:pt idx="22">
                  <c:v>4.5727272727272732</c:v>
                </c:pt>
                <c:pt idx="23">
                  <c:v>2.8636363636363638</c:v>
                </c:pt>
                <c:pt idx="24">
                  <c:v>4.1454545454545455</c:v>
                </c:pt>
                <c:pt idx="25">
                  <c:v>2.4363636363636356</c:v>
                </c:pt>
                <c:pt idx="26">
                  <c:v>3.7181818181818183</c:v>
                </c:pt>
                <c:pt idx="27">
                  <c:v>1.5818181818181816</c:v>
                </c:pt>
                <c:pt idx="28">
                  <c:v>5</c:v>
                </c:pt>
                <c:pt idx="29">
                  <c:v>2.0090909090909088</c:v>
                </c:pt>
                <c:pt idx="30">
                  <c:v>1.5818181818181816</c:v>
                </c:pt>
                <c:pt idx="31">
                  <c:v>4.5727272727272732</c:v>
                </c:pt>
                <c:pt idx="32">
                  <c:v>3.7181818181818183</c:v>
                </c:pt>
                <c:pt idx="33">
                  <c:v>3.290909090909091</c:v>
                </c:pt>
                <c:pt idx="34">
                  <c:v>0.72727272727272596</c:v>
                </c:pt>
                <c:pt idx="35">
                  <c:v>0.72727272727272596</c:v>
                </c:pt>
                <c:pt idx="36">
                  <c:v>2.8636363636363638</c:v>
                </c:pt>
                <c:pt idx="37">
                  <c:v>2.8636363636363638</c:v>
                </c:pt>
                <c:pt idx="38">
                  <c:v>2.4363636363636356</c:v>
                </c:pt>
                <c:pt idx="39">
                  <c:v>1.5818181818181816</c:v>
                </c:pt>
                <c:pt idx="40">
                  <c:v>3.7181818181818183</c:v>
                </c:pt>
                <c:pt idx="41">
                  <c:v>5</c:v>
                </c:pt>
                <c:pt idx="42">
                  <c:v>4.1454545454545455</c:v>
                </c:pt>
                <c:pt idx="43">
                  <c:v>5</c:v>
                </c:pt>
                <c:pt idx="44">
                  <c:v>2.0090909090909088</c:v>
                </c:pt>
                <c:pt idx="45">
                  <c:v>4.5727272727272732</c:v>
                </c:pt>
                <c:pt idx="46">
                  <c:v>2.8636363636363638</c:v>
                </c:pt>
                <c:pt idx="47">
                  <c:v>3.7181818181818183</c:v>
                </c:pt>
                <c:pt idx="48">
                  <c:v>2.4363636363636356</c:v>
                </c:pt>
                <c:pt idx="49">
                  <c:v>2.8636363636363638</c:v>
                </c:pt>
                <c:pt idx="50">
                  <c:v>1.1545454545454543</c:v>
                </c:pt>
                <c:pt idx="51">
                  <c:v>0.30000000000000021</c:v>
                </c:pt>
                <c:pt idx="52">
                  <c:v>0.30000000000000021</c:v>
                </c:pt>
                <c:pt idx="53">
                  <c:v>1.5818181818181816</c:v>
                </c:pt>
                <c:pt idx="54">
                  <c:v>4.1454545454545455</c:v>
                </c:pt>
                <c:pt idx="55">
                  <c:v>2.0090909090909088</c:v>
                </c:pt>
                <c:pt idx="56">
                  <c:v>0.30000000000000021</c:v>
                </c:pt>
                <c:pt idx="57">
                  <c:v>2.0090909090909088</c:v>
                </c:pt>
                <c:pt idx="58">
                  <c:v>0.30000000000000021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59"/>
                <c:pt idx="0">
                  <c:v>0.85144008268458005</c:v>
                </c:pt>
                <c:pt idx="1">
                  <c:v>0.85127796387756105</c:v>
                </c:pt>
                <c:pt idx="2">
                  <c:v>0.85022518386491197</c:v>
                </c:pt>
                <c:pt idx="3">
                  <c:v>0.849867647678056</c:v>
                </c:pt>
                <c:pt idx="4">
                  <c:v>0.84892729499489095</c:v>
                </c:pt>
                <c:pt idx="5">
                  <c:v>0.84793237727642901</c:v>
                </c:pt>
                <c:pt idx="6">
                  <c:v>0.84783705150010602</c:v>
                </c:pt>
                <c:pt idx="7">
                  <c:v>0.84774606960634102</c:v>
                </c:pt>
                <c:pt idx="8">
                  <c:v>0.84722778962215595</c:v>
                </c:pt>
                <c:pt idx="9">
                  <c:v>0.84696105975750702</c:v>
                </c:pt>
                <c:pt idx="10">
                  <c:v>0.84673311104923699</c:v>
                </c:pt>
                <c:pt idx="11">
                  <c:v>0.846670326155051</c:v>
                </c:pt>
                <c:pt idx="12">
                  <c:v>0.84665809076976795</c:v>
                </c:pt>
                <c:pt idx="13">
                  <c:v>0.84659274495732495</c:v>
                </c:pt>
                <c:pt idx="14">
                  <c:v>0.84613287310659702</c:v>
                </c:pt>
                <c:pt idx="15">
                  <c:v>0.84585765885791298</c:v>
                </c:pt>
                <c:pt idx="16">
                  <c:v>0.84557719149191102</c:v>
                </c:pt>
                <c:pt idx="17">
                  <c:v>0.84544361638342302</c:v>
                </c:pt>
                <c:pt idx="18">
                  <c:v>0.84530513647071304</c:v>
                </c:pt>
                <c:pt idx="19">
                  <c:v>0.84493510027878804</c:v>
                </c:pt>
                <c:pt idx="20">
                  <c:v>0.84468843597596299</c:v>
                </c:pt>
                <c:pt idx="21">
                  <c:v>0.84465179976090099</c:v>
                </c:pt>
                <c:pt idx="22">
                  <c:v>0.84449279765416596</c:v>
                </c:pt>
                <c:pt idx="23">
                  <c:v>0.84443230241869904</c:v>
                </c:pt>
                <c:pt idx="24">
                  <c:v>0.84436595781326695</c:v>
                </c:pt>
                <c:pt idx="25">
                  <c:v>0.843499793311829</c:v>
                </c:pt>
                <c:pt idx="26">
                  <c:v>0.84349380161888798</c:v>
                </c:pt>
                <c:pt idx="27">
                  <c:v>0.84327914167724105</c:v>
                </c:pt>
                <c:pt idx="28">
                  <c:v>0.84306728636202899</c:v>
                </c:pt>
                <c:pt idx="29">
                  <c:v>0.84230080817710395</c:v>
                </c:pt>
                <c:pt idx="30">
                  <c:v>0.84172672776969404</c:v>
                </c:pt>
                <c:pt idx="31">
                  <c:v>0.84164103097294896</c:v>
                </c:pt>
                <c:pt idx="32">
                  <c:v>0.84154012323210403</c:v>
                </c:pt>
                <c:pt idx="33">
                  <c:v>0.84129771970719502</c:v>
                </c:pt>
                <c:pt idx="34">
                  <c:v>0.84125321732994596</c:v>
                </c:pt>
                <c:pt idx="35">
                  <c:v>0.840697256175722</c:v>
                </c:pt>
                <c:pt idx="36">
                  <c:v>0.84038684734589197</c:v>
                </c:pt>
                <c:pt idx="37">
                  <c:v>0.83986192072134502</c:v>
                </c:pt>
                <c:pt idx="38">
                  <c:v>0.83956069616152296</c:v>
                </c:pt>
                <c:pt idx="39">
                  <c:v>0.83940528961541405</c:v>
                </c:pt>
                <c:pt idx="40">
                  <c:v>0.83931592832272295</c:v>
                </c:pt>
                <c:pt idx="41">
                  <c:v>0.83923560479023696</c:v>
                </c:pt>
                <c:pt idx="42">
                  <c:v>0.83885323608005002</c:v>
                </c:pt>
                <c:pt idx="43">
                  <c:v>0.83848536605303003</c:v>
                </c:pt>
                <c:pt idx="44">
                  <c:v>0.83744578284445004</c:v>
                </c:pt>
                <c:pt idx="45">
                  <c:v>0.83703067412515197</c:v>
                </c:pt>
                <c:pt idx="46">
                  <c:v>0.83323828702623703</c:v>
                </c:pt>
                <c:pt idx="47">
                  <c:v>0.82715615322841995</c:v>
                </c:pt>
                <c:pt idx="48">
                  <c:v>0.80056104836157305</c:v>
                </c:pt>
                <c:pt idx="49">
                  <c:v>0.79284550465521197</c:v>
                </c:pt>
                <c:pt idx="50">
                  <c:v>0.74622201298298096</c:v>
                </c:pt>
                <c:pt idx="51">
                  <c:v>0.72458239212963704</c:v>
                </c:pt>
                <c:pt idx="52">
                  <c:v>0.66670170411813701</c:v>
                </c:pt>
                <c:pt idx="53">
                  <c:v>0.66226501547725203</c:v>
                </c:pt>
                <c:pt idx="54">
                  <c:v>0.65938997526274701</c:v>
                </c:pt>
                <c:pt idx="55">
                  <c:v>0.65429170402191505</c:v>
                </c:pt>
                <c:pt idx="56">
                  <c:v>0.65223394632668197</c:v>
                </c:pt>
                <c:pt idx="57">
                  <c:v>0.65178355297281998</c:v>
                </c:pt>
                <c:pt idx="58">
                  <c:v>0.64979851424239299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8288"/>
        <c:axId val="148345984"/>
      </c:scatterChart>
      <c:valAx>
        <c:axId val="1483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45984"/>
        <c:crosses val="autoZero"/>
        <c:crossBetween val="midCat"/>
      </c:valAx>
      <c:valAx>
        <c:axId val="1483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4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74</xdr:row>
      <xdr:rowOff>0</xdr:rowOff>
    </xdr:from>
    <xdr:to>
      <xdr:col>12</xdr:col>
      <xdr:colOff>85725</xdr:colOff>
      <xdr:row>104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495299</xdr:colOff>
      <xdr:row>106</xdr:row>
      <xdr:rowOff>76199</xdr:rowOff>
    </xdr:from>
    <xdr:to>
      <xdr:col>13</xdr:col>
      <xdr:colOff>266700</xdr:colOff>
      <xdr:row>143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37</xdr:row>
      <xdr:rowOff>104775</xdr:rowOff>
    </xdr:from>
    <xdr:to>
      <xdr:col>8</xdr:col>
      <xdr:colOff>1266825</xdr:colOff>
      <xdr:row>63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8"/>
  <sheetViews>
    <sheetView tabSelected="1" topLeftCell="A45" workbookViewId="0">
      <selection activeCell="E149" sqref="E149"/>
    </sheetView>
  </sheetViews>
  <sheetFormatPr defaultRowHeight="15" x14ac:dyDescent="0.25"/>
  <cols>
    <col min="2" max="6" width="16.85546875" customWidth="1"/>
    <col min="7" max="7" width="29.140625" customWidth="1"/>
    <col min="8" max="9" width="29.42578125" customWidth="1"/>
    <col min="10" max="11" width="25.7109375" customWidth="1"/>
    <col min="12" max="12" width="16.85546875" customWidth="1"/>
  </cols>
  <sheetData>
    <row r="1" spans="1:12" x14ac:dyDescent="0.25">
      <c r="A1" t="s">
        <v>19</v>
      </c>
      <c r="B1" t="s">
        <v>11</v>
      </c>
      <c r="C1" t="s">
        <v>12</v>
      </c>
      <c r="D1" t="s">
        <v>13</v>
      </c>
      <c r="E1" t="s">
        <v>14</v>
      </c>
      <c r="F1" t="s">
        <v>21</v>
      </c>
      <c r="G1" t="s">
        <v>15</v>
      </c>
      <c r="H1" t="s">
        <v>16</v>
      </c>
      <c r="I1" s="2" t="s">
        <v>23</v>
      </c>
      <c r="J1" t="s">
        <v>17</v>
      </c>
      <c r="K1" s="2" t="s">
        <v>20</v>
      </c>
      <c r="L1" t="s">
        <v>18</v>
      </c>
    </row>
    <row r="2" spans="1:12" x14ac:dyDescent="0.25">
      <c r="A2">
        <v>18</v>
      </c>
      <c r="B2">
        <v>0.85144008268458005</v>
      </c>
      <c r="C2">
        <v>0.85306744290566106</v>
      </c>
      <c r="D2">
        <v>0.84981272246350004</v>
      </c>
      <c r="E2">
        <v>0.93029951709978698</v>
      </c>
      <c r="F2">
        <f>E2-B2</f>
        <v>7.885943441520693E-2</v>
      </c>
      <c r="G2" t="s">
        <v>5</v>
      </c>
      <c r="H2">
        <v>3.6613088353640399E-3</v>
      </c>
      <c r="I2">
        <f>-LOG10(H2)</f>
        <v>2.4363636363636356</v>
      </c>
      <c r="J2" s="1">
        <v>3.77505320532439E-5</v>
      </c>
      <c r="K2" s="3">
        <f>-LOG10(J2)</f>
        <v>4.4230769230769234</v>
      </c>
      <c r="L2">
        <v>500</v>
      </c>
    </row>
    <row r="3" spans="1:12" x14ac:dyDescent="0.25">
      <c r="A3">
        <v>20</v>
      </c>
      <c r="B3">
        <v>0.85127796387756105</v>
      </c>
      <c r="C3">
        <v>0.85543116889150905</v>
      </c>
      <c r="D3">
        <v>0.84712475886361305</v>
      </c>
      <c r="E3">
        <v>0.93404031138967403</v>
      </c>
      <c r="F3">
        <f t="shared" ref="F3:F10" si="0">E3-B3</f>
        <v>8.2762347512112977E-2</v>
      </c>
      <c r="G3" t="s">
        <v>5</v>
      </c>
      <c r="H3">
        <v>9.7928497422660292E-3</v>
      </c>
      <c r="I3">
        <f t="shared" ref="I3:I10" si="1">-LOG10(H3)</f>
        <v>2.0090909090909088</v>
      </c>
      <c r="J3" s="1">
        <v>3.77505320532439E-5</v>
      </c>
      <c r="K3" s="3">
        <f t="shared" ref="K3:K10" si="2">-LOG10(J3)</f>
        <v>4.4230769230769234</v>
      </c>
      <c r="L3">
        <v>500</v>
      </c>
    </row>
    <row r="4" spans="1:12" x14ac:dyDescent="0.25">
      <c r="A4">
        <v>53</v>
      </c>
      <c r="B4">
        <v>0.85022518386491197</v>
      </c>
      <c r="C4">
        <v>0.846305847105846</v>
      </c>
      <c r="D4">
        <v>0.85414452062397805</v>
      </c>
      <c r="E4">
        <v>0.94152478476982404</v>
      </c>
      <c r="F4">
        <f t="shared" si="0"/>
        <v>9.129960090491207E-2</v>
      </c>
      <c r="G4" t="s">
        <v>3</v>
      </c>
      <c r="H4">
        <v>3.6613088353640399E-3</v>
      </c>
      <c r="I4">
        <f t="shared" si="1"/>
        <v>2.4363636363636356</v>
      </c>
      <c r="J4" s="1">
        <v>3.77505320532439E-5</v>
      </c>
      <c r="K4" s="3">
        <f t="shared" si="2"/>
        <v>4.4230769230769234</v>
      </c>
      <c r="L4">
        <v>500</v>
      </c>
    </row>
    <row r="5" spans="1:12" x14ac:dyDescent="0.25">
      <c r="A5">
        <v>3</v>
      </c>
      <c r="B5">
        <v>0.849867647678056</v>
      </c>
      <c r="C5">
        <v>0.84965230003461001</v>
      </c>
      <c r="D5">
        <v>0.850082995321503</v>
      </c>
      <c r="E5">
        <v>0.92868953501032003</v>
      </c>
      <c r="F5">
        <f t="shared" si="0"/>
        <v>7.8821887332264029E-2</v>
      </c>
      <c r="G5" t="s">
        <v>3</v>
      </c>
      <c r="H5" s="1">
        <v>7.1539426543764902E-5</v>
      </c>
      <c r="I5">
        <f t="shared" si="1"/>
        <v>4.1454545454545455</v>
      </c>
      <c r="J5" s="1">
        <v>3.77505320532439E-5</v>
      </c>
      <c r="K5" s="3">
        <f t="shared" si="2"/>
        <v>4.4230769230769234</v>
      </c>
      <c r="L5">
        <v>500</v>
      </c>
    </row>
    <row r="6" spans="1:12" x14ac:dyDescent="0.25">
      <c r="A6">
        <v>28</v>
      </c>
      <c r="B6">
        <v>0.84892729499489095</v>
      </c>
      <c r="C6">
        <v>0.84635734683499597</v>
      </c>
      <c r="D6">
        <v>0.85149724315478503</v>
      </c>
      <c r="E6">
        <v>0.94817663761070303</v>
      </c>
      <c r="F6">
        <f t="shared" si="0"/>
        <v>9.9249342615812086E-2</v>
      </c>
      <c r="G6" t="s">
        <v>8</v>
      </c>
      <c r="H6" s="1">
        <v>7.1539426543764902E-5</v>
      </c>
      <c r="I6">
        <f t="shared" si="1"/>
        <v>4.1454545454545455</v>
      </c>
      <c r="J6" s="1">
        <v>1.0000000000000001E-9</v>
      </c>
      <c r="K6" s="3">
        <f t="shared" si="2"/>
        <v>9</v>
      </c>
      <c r="L6">
        <v>500</v>
      </c>
    </row>
    <row r="7" spans="1:12" x14ac:dyDescent="0.25">
      <c r="A7">
        <v>52</v>
      </c>
      <c r="B7">
        <v>0.84793237727642901</v>
      </c>
      <c r="C7">
        <v>0.85056290037957305</v>
      </c>
      <c r="D7">
        <v>0.84530185417328496</v>
      </c>
      <c r="E7">
        <v>0.94398902369792204</v>
      </c>
      <c r="F7">
        <f t="shared" si="0"/>
        <v>9.605664642149303E-2</v>
      </c>
      <c r="G7" t="s">
        <v>5</v>
      </c>
      <c r="H7">
        <v>9.7928497422660292E-3</v>
      </c>
      <c r="I7">
        <f t="shared" si="1"/>
        <v>2.0090909090909088</v>
      </c>
      <c r="J7" s="1">
        <v>1.85879189114656E-6</v>
      </c>
      <c r="K7" s="3">
        <f t="shared" si="2"/>
        <v>5.7307692307692317</v>
      </c>
      <c r="L7">
        <v>500</v>
      </c>
    </row>
    <row r="8" spans="1:12" x14ac:dyDescent="0.25">
      <c r="A8">
        <v>42</v>
      </c>
      <c r="B8">
        <v>0.84783705150010602</v>
      </c>
      <c r="C8">
        <v>0.850572454285483</v>
      </c>
      <c r="D8">
        <v>0.84510164871472904</v>
      </c>
      <c r="E8">
        <v>0.947646506341429</v>
      </c>
      <c r="F8">
        <f t="shared" si="0"/>
        <v>9.9809454841322975E-2</v>
      </c>
      <c r="G8" t="s">
        <v>7</v>
      </c>
      <c r="H8" s="1">
        <v>2.6746855243890801E-5</v>
      </c>
      <c r="I8">
        <f t="shared" si="1"/>
        <v>4.5727272727272732</v>
      </c>
      <c r="J8" s="1">
        <v>2.0309176209047301E-8</v>
      </c>
      <c r="K8" s="3">
        <f t="shared" si="2"/>
        <v>7.6923076923076934</v>
      </c>
      <c r="L8">
        <v>500</v>
      </c>
    </row>
    <row r="9" spans="1:12" x14ac:dyDescent="0.25">
      <c r="A9">
        <v>26</v>
      </c>
      <c r="B9">
        <v>0.84774606960634102</v>
      </c>
      <c r="C9">
        <v>0.83867056102458404</v>
      </c>
      <c r="D9">
        <v>0.85682157818809701</v>
      </c>
      <c r="E9">
        <v>0.90031579631730896</v>
      </c>
      <c r="F9">
        <f t="shared" si="0"/>
        <v>5.2569726710967934E-2</v>
      </c>
      <c r="G9" t="s">
        <v>3</v>
      </c>
      <c r="H9">
        <v>7.0057485479096807E-2</v>
      </c>
      <c r="I9">
        <f t="shared" si="1"/>
        <v>1.1545454545454543</v>
      </c>
      <c r="J9">
        <v>1.70125427985259E-4</v>
      </c>
      <c r="K9" s="3">
        <f t="shared" si="2"/>
        <v>3.7692307692307692</v>
      </c>
      <c r="L9">
        <v>500</v>
      </c>
    </row>
    <row r="10" spans="1:12" x14ac:dyDescent="0.25">
      <c r="A10">
        <v>60</v>
      </c>
      <c r="B10">
        <v>0.84722778962215595</v>
      </c>
      <c r="C10">
        <v>0.84525002655062498</v>
      </c>
      <c r="D10">
        <v>0.84920555269368803</v>
      </c>
      <c r="E10">
        <v>0.93964919415215797</v>
      </c>
      <c r="F10">
        <f t="shared" si="0"/>
        <v>9.2421404530002027E-2</v>
      </c>
      <c r="G10" t="s">
        <v>7</v>
      </c>
      <c r="H10">
        <v>0.50118723362727202</v>
      </c>
      <c r="I10">
        <f t="shared" si="1"/>
        <v>0.30000000000000021</v>
      </c>
      <c r="J10" s="1">
        <v>3.77505320532439E-5</v>
      </c>
      <c r="K10" s="3">
        <f t="shared" si="2"/>
        <v>4.4230769230769234</v>
      </c>
      <c r="L10">
        <v>500</v>
      </c>
    </row>
    <row r="11" spans="1:12" hidden="1" x14ac:dyDescent="0.25">
      <c r="A11">
        <v>10</v>
      </c>
      <c r="B11" t="s">
        <v>6</v>
      </c>
      <c r="C11" t="s">
        <v>6</v>
      </c>
      <c r="D11" t="s">
        <v>6</v>
      </c>
      <c r="E11" t="s">
        <v>6</v>
      </c>
      <c r="G11" t="s">
        <v>7</v>
      </c>
      <c r="H11">
        <v>0.50118723362727202</v>
      </c>
      <c r="J11">
        <v>0.316227766016838</v>
      </c>
      <c r="L11">
        <v>500</v>
      </c>
    </row>
    <row r="12" spans="1:12" x14ac:dyDescent="0.25">
      <c r="A12">
        <v>58</v>
      </c>
      <c r="B12">
        <v>0.84696105975750702</v>
      </c>
      <c r="C12">
        <v>0.84915652299612898</v>
      </c>
      <c r="D12">
        <v>0.84476559651888505</v>
      </c>
      <c r="E12">
        <v>0.90740394508890898</v>
      </c>
      <c r="F12">
        <f t="shared" ref="F12:F13" si="3">E12-B12</f>
        <v>6.0442885331401963E-2</v>
      </c>
      <c r="G12" t="s">
        <v>3</v>
      </c>
      <c r="H12">
        <v>1.9134546859970401E-4</v>
      </c>
      <c r="I12">
        <f t="shared" ref="I12:I13" si="4">-LOG10(H12)</f>
        <v>3.7181818181818183</v>
      </c>
      <c r="J12">
        <v>1.70125427985259E-4</v>
      </c>
      <c r="K12" s="3">
        <f t="shared" ref="K12:K13" si="5">-LOG10(J12)</f>
        <v>3.7692307692307692</v>
      </c>
      <c r="L12">
        <v>500</v>
      </c>
    </row>
    <row r="13" spans="1:12" x14ac:dyDescent="0.25">
      <c r="A13">
        <v>54</v>
      </c>
      <c r="B13">
        <v>0.84673311104923699</v>
      </c>
      <c r="C13">
        <v>0.841089412598928</v>
      </c>
      <c r="D13">
        <v>0.85237680949954597</v>
      </c>
      <c r="E13">
        <v>0.943053249974111</v>
      </c>
      <c r="F13">
        <f t="shared" si="3"/>
        <v>9.632013892487401E-2</v>
      </c>
      <c r="G13" t="s">
        <v>9</v>
      </c>
      <c r="H13">
        <v>0.50118723362727202</v>
      </c>
      <c r="I13">
        <f t="shared" si="4"/>
        <v>0.30000000000000021</v>
      </c>
      <c r="J13" s="1">
        <v>1.0000000000000001E-9</v>
      </c>
      <c r="K13" s="3">
        <f t="shared" si="5"/>
        <v>9</v>
      </c>
      <c r="L13">
        <v>500</v>
      </c>
    </row>
    <row r="14" spans="1:12" hidden="1" x14ac:dyDescent="0.25">
      <c r="A14">
        <v>13</v>
      </c>
      <c r="B14" t="s">
        <v>6</v>
      </c>
      <c r="C14" t="s">
        <v>6</v>
      </c>
      <c r="D14" t="s">
        <v>6</v>
      </c>
      <c r="E14" t="s">
        <v>6</v>
      </c>
      <c r="G14" t="s">
        <v>7</v>
      </c>
      <c r="H14">
        <v>9.7928497422660292E-3</v>
      </c>
      <c r="J14">
        <v>0.316227766016838</v>
      </c>
      <c r="L14">
        <v>500</v>
      </c>
    </row>
    <row r="15" spans="1:12" x14ac:dyDescent="0.25">
      <c r="A15">
        <v>12</v>
      </c>
      <c r="B15">
        <v>0.846670326155051</v>
      </c>
      <c r="C15">
        <v>0.84617932960200504</v>
      </c>
      <c r="D15">
        <v>0.84716132270809696</v>
      </c>
      <c r="E15">
        <v>0.94861013357874402</v>
      </c>
      <c r="F15">
        <f t="shared" ref="F15:F16" si="6">E15-B15</f>
        <v>0.10193980742369302</v>
      </c>
      <c r="G15" t="s">
        <v>3</v>
      </c>
      <c r="H15">
        <v>1.9134546859970401E-4</v>
      </c>
      <c r="I15">
        <f t="shared" ref="I15:I16" si="7">-LOG10(H15)</f>
        <v>3.7181818181818183</v>
      </c>
      <c r="J15" s="1">
        <v>8.3767764006829202E-6</v>
      </c>
      <c r="K15" s="3">
        <f t="shared" ref="K15:K16" si="8">-LOG10(J15)</f>
        <v>5.0769230769230766</v>
      </c>
      <c r="L15">
        <v>500</v>
      </c>
    </row>
    <row r="16" spans="1:12" x14ac:dyDescent="0.25">
      <c r="A16">
        <v>22</v>
      </c>
      <c r="B16">
        <v>0.84665809076976795</v>
      </c>
      <c r="C16">
        <v>0.83996141921641798</v>
      </c>
      <c r="D16">
        <v>0.85335476232311902</v>
      </c>
      <c r="E16">
        <v>0.88862963735173695</v>
      </c>
      <c r="F16">
        <f t="shared" si="6"/>
        <v>4.1971546581968999E-2</v>
      </c>
      <c r="G16" t="s">
        <v>0</v>
      </c>
      <c r="H16">
        <v>7.0057485479096807E-2</v>
      </c>
      <c r="I16">
        <f t="shared" si="7"/>
        <v>1.1545454545454543</v>
      </c>
      <c r="J16">
        <v>1.70125427985259E-4</v>
      </c>
      <c r="K16" s="3">
        <f t="shared" si="8"/>
        <v>3.7692307692307692</v>
      </c>
      <c r="L16">
        <v>500</v>
      </c>
    </row>
    <row r="17" spans="1:12" hidden="1" x14ac:dyDescent="0.25">
      <c r="A17">
        <v>16</v>
      </c>
      <c r="B17" t="s">
        <v>6</v>
      </c>
      <c r="C17" t="s">
        <v>6</v>
      </c>
      <c r="D17" t="s">
        <v>6</v>
      </c>
      <c r="E17" t="s">
        <v>6</v>
      </c>
      <c r="G17" t="s">
        <v>0</v>
      </c>
      <c r="H17">
        <v>5.1178895502107405E-4</v>
      </c>
      <c r="J17">
        <v>0.316227766016838</v>
      </c>
      <c r="L17">
        <v>500</v>
      </c>
    </row>
    <row r="18" spans="1:12" x14ac:dyDescent="0.25">
      <c r="A18">
        <v>29</v>
      </c>
      <c r="B18">
        <v>0.84659274495732495</v>
      </c>
      <c r="C18">
        <v>0.84785587357896697</v>
      </c>
      <c r="D18">
        <v>0.84532961633568304</v>
      </c>
      <c r="E18">
        <v>0.94767305988402495</v>
      </c>
      <c r="F18">
        <f t="shared" ref="F18:F27" si="9">E18-B18</f>
        <v>0.1010803149267</v>
      </c>
      <c r="G18" t="s">
        <v>8</v>
      </c>
      <c r="H18" s="1">
        <v>7.1539426543764902E-5</v>
      </c>
      <c r="I18">
        <f t="shared" ref="I18:I27" si="10">-LOG10(H18)</f>
        <v>4.1454545454545455</v>
      </c>
      <c r="J18" s="1">
        <v>2.0309176209047301E-8</v>
      </c>
      <c r="K18" s="3">
        <f t="shared" ref="K18:K27" si="11">-LOG10(J18)</f>
        <v>7.6923076923076934</v>
      </c>
      <c r="L18">
        <v>500</v>
      </c>
    </row>
    <row r="19" spans="1:12" x14ac:dyDescent="0.25">
      <c r="A19">
        <v>23</v>
      </c>
      <c r="B19">
        <v>0.84613287310659702</v>
      </c>
      <c r="C19">
        <v>0.85308057122189296</v>
      </c>
      <c r="D19">
        <v>0.83918517499130096</v>
      </c>
      <c r="E19">
        <v>0.94704737360887203</v>
      </c>
      <c r="F19">
        <f t="shared" si="9"/>
        <v>0.10091450050227502</v>
      </c>
      <c r="G19" t="s">
        <v>7</v>
      </c>
      <c r="H19">
        <v>1.9134546859970401E-4</v>
      </c>
      <c r="I19">
        <f t="shared" si="10"/>
        <v>3.7181818181818183</v>
      </c>
      <c r="J19" s="1">
        <v>8.3767764006829202E-6</v>
      </c>
      <c r="K19" s="3">
        <f t="shared" si="11"/>
        <v>5.0769230769230766</v>
      </c>
      <c r="L19">
        <v>500</v>
      </c>
    </row>
    <row r="20" spans="1:12" x14ac:dyDescent="0.25">
      <c r="A20">
        <v>43</v>
      </c>
      <c r="B20">
        <v>0.84585765885791298</v>
      </c>
      <c r="C20">
        <v>0.84832454581376104</v>
      </c>
      <c r="D20">
        <v>0.84339077190206502</v>
      </c>
      <c r="E20">
        <v>0.94820539952508598</v>
      </c>
      <c r="F20">
        <f t="shared" si="9"/>
        <v>0.102347740667173</v>
      </c>
      <c r="G20" t="s">
        <v>5</v>
      </c>
      <c r="H20">
        <v>7.0057485479096807E-2</v>
      </c>
      <c r="I20">
        <f t="shared" si="10"/>
        <v>1.1545454545454543</v>
      </c>
      <c r="J20" s="1">
        <v>1.85879189114656E-6</v>
      </c>
      <c r="K20" s="3">
        <f t="shared" si="11"/>
        <v>5.7307692307692317</v>
      </c>
      <c r="L20">
        <v>500</v>
      </c>
    </row>
    <row r="21" spans="1:12" x14ac:dyDescent="0.25">
      <c r="A21">
        <v>34</v>
      </c>
      <c r="B21">
        <v>0.84557719149191102</v>
      </c>
      <c r="C21">
        <v>0.84778597574599601</v>
      </c>
      <c r="D21">
        <v>0.84336840723782702</v>
      </c>
      <c r="E21">
        <v>0.95043596728574697</v>
      </c>
      <c r="F21">
        <f t="shared" si="9"/>
        <v>0.10485877579383596</v>
      </c>
      <c r="G21" t="s">
        <v>8</v>
      </c>
      <c r="H21" s="1">
        <v>1.0000000000000001E-5</v>
      </c>
      <c r="I21">
        <f t="shared" si="10"/>
        <v>5</v>
      </c>
      <c r="J21">
        <v>0</v>
      </c>
      <c r="K21" s="3">
        <v>10</v>
      </c>
      <c r="L21">
        <v>500</v>
      </c>
    </row>
    <row r="22" spans="1:12" x14ac:dyDescent="0.25">
      <c r="A22">
        <v>14</v>
      </c>
      <c r="B22">
        <v>0.84544361638342302</v>
      </c>
      <c r="C22">
        <v>0.84172039237767504</v>
      </c>
      <c r="D22">
        <v>0.84916684038917001</v>
      </c>
      <c r="E22">
        <v>0.91494297681081505</v>
      </c>
      <c r="F22">
        <f t="shared" si="9"/>
        <v>6.9499360427392021E-2</v>
      </c>
      <c r="G22" t="s">
        <v>4</v>
      </c>
      <c r="H22">
        <v>1.9134546859970401E-4</v>
      </c>
      <c r="I22">
        <f t="shared" si="10"/>
        <v>3.7181818181818183</v>
      </c>
      <c r="J22" s="1">
        <v>1.0000000000000001E-9</v>
      </c>
      <c r="K22" s="3">
        <f t="shared" si="11"/>
        <v>9</v>
      </c>
      <c r="L22">
        <v>500</v>
      </c>
    </row>
    <row r="23" spans="1:12" x14ac:dyDescent="0.25">
      <c r="A23">
        <v>15</v>
      </c>
      <c r="B23">
        <v>0.84530513647071304</v>
      </c>
      <c r="C23">
        <v>0.84266943586560905</v>
      </c>
      <c r="D23">
        <v>0.84794083707581702</v>
      </c>
      <c r="E23">
        <v>0.93757879588100601</v>
      </c>
      <c r="F23">
        <f t="shared" si="9"/>
        <v>9.2273659410292974E-2</v>
      </c>
      <c r="G23" t="s">
        <v>8</v>
      </c>
      <c r="H23" s="1">
        <v>7.1539426543764902E-5</v>
      </c>
      <c r="I23">
        <f t="shared" si="10"/>
        <v>4.1454545454545455</v>
      </c>
      <c r="J23" s="1">
        <v>3.77505320532439E-5</v>
      </c>
      <c r="K23" s="3">
        <f t="shared" si="11"/>
        <v>4.4230769230769234</v>
      </c>
      <c r="L23">
        <v>500</v>
      </c>
    </row>
    <row r="24" spans="1:12" x14ac:dyDescent="0.25">
      <c r="A24">
        <v>66</v>
      </c>
      <c r="B24">
        <v>0.84493510027878804</v>
      </c>
      <c r="C24">
        <v>0.84012445608317499</v>
      </c>
      <c r="D24">
        <v>0.84974574447439999</v>
      </c>
      <c r="E24">
        <v>0.91354760176952299</v>
      </c>
      <c r="F24">
        <f t="shared" si="9"/>
        <v>6.8612501490734945E-2</v>
      </c>
      <c r="G24" t="s">
        <v>4</v>
      </c>
      <c r="H24">
        <v>2.6192793448156299E-2</v>
      </c>
      <c r="I24">
        <f t="shared" si="10"/>
        <v>1.5818181818181816</v>
      </c>
      <c r="J24" s="1">
        <v>4.1246263829013501E-7</v>
      </c>
      <c r="K24" s="3">
        <f t="shared" si="11"/>
        <v>6.384615384615385</v>
      </c>
      <c r="L24">
        <v>500</v>
      </c>
    </row>
    <row r="25" spans="1:12" x14ac:dyDescent="0.25">
      <c r="A25">
        <v>37</v>
      </c>
      <c r="B25">
        <v>0.84468843597596299</v>
      </c>
      <c r="C25">
        <v>0.84330795119675905</v>
      </c>
      <c r="D25">
        <v>0.84606892075516604</v>
      </c>
      <c r="E25">
        <v>0.94390541076112999</v>
      </c>
      <c r="F25">
        <f t="shared" si="9"/>
        <v>9.9216974785167E-2</v>
      </c>
      <c r="G25" t="s">
        <v>0</v>
      </c>
      <c r="H25" s="1">
        <v>2.6746855243890801E-5</v>
      </c>
      <c r="I25">
        <f t="shared" si="10"/>
        <v>4.5727272727272732</v>
      </c>
      <c r="J25" s="1">
        <v>4.5065703377454704E-9</v>
      </c>
      <c r="K25" s="3">
        <f t="shared" si="11"/>
        <v>8.3461538461538467</v>
      </c>
      <c r="L25">
        <v>500</v>
      </c>
    </row>
    <row r="26" spans="1:12" x14ac:dyDescent="0.25">
      <c r="A26">
        <v>62</v>
      </c>
      <c r="B26">
        <v>0.84465179976090099</v>
      </c>
      <c r="C26">
        <v>0.84878819860279497</v>
      </c>
      <c r="D26">
        <v>0.84051540091900601</v>
      </c>
      <c r="E26">
        <v>0.93426258814803498</v>
      </c>
      <c r="F26">
        <f t="shared" si="9"/>
        <v>8.9610788387133988E-2</v>
      </c>
      <c r="G26" t="s">
        <v>9</v>
      </c>
      <c r="H26" s="1">
        <v>7.1539426543764902E-5</v>
      </c>
      <c r="I26">
        <f t="shared" si="10"/>
        <v>4.1454545454545455</v>
      </c>
      <c r="J26" s="1">
        <v>3.77505320532439E-5</v>
      </c>
      <c r="K26" s="3">
        <f t="shared" si="11"/>
        <v>4.4230769230769234</v>
      </c>
      <c r="L26">
        <v>500</v>
      </c>
    </row>
    <row r="27" spans="1:12" x14ac:dyDescent="0.25">
      <c r="A27">
        <v>30</v>
      </c>
      <c r="B27">
        <v>0.84449279765416596</v>
      </c>
      <c r="C27">
        <v>0.84640839518142197</v>
      </c>
      <c r="D27">
        <v>0.84257720012690995</v>
      </c>
      <c r="E27">
        <v>0.92035384354738303</v>
      </c>
      <c r="F27">
        <f t="shared" si="9"/>
        <v>7.5861045893217072E-2</v>
      </c>
      <c r="G27" t="s">
        <v>10</v>
      </c>
      <c r="H27" s="1">
        <v>2.6746855243890801E-5</v>
      </c>
      <c r="I27">
        <f t="shared" si="10"/>
        <v>4.5727272727272732</v>
      </c>
      <c r="J27" s="1">
        <v>1.85879189114656E-6</v>
      </c>
      <c r="K27" s="3">
        <f t="shared" si="11"/>
        <v>5.7307692307692317</v>
      </c>
      <c r="L27">
        <v>500</v>
      </c>
    </row>
    <row r="28" spans="1:12" hidden="1" x14ac:dyDescent="0.25">
      <c r="A28">
        <v>27</v>
      </c>
      <c r="B28" t="s">
        <v>6</v>
      </c>
      <c r="C28" t="s">
        <v>6</v>
      </c>
      <c r="D28" t="s">
        <v>6</v>
      </c>
      <c r="E28" t="s">
        <v>6</v>
      </c>
      <c r="G28" t="s">
        <v>3</v>
      </c>
      <c r="H28">
        <v>9.7928497422660292E-3</v>
      </c>
      <c r="J28">
        <v>0.316227766016838</v>
      </c>
      <c r="L28">
        <v>500</v>
      </c>
    </row>
    <row r="29" spans="1:12" x14ac:dyDescent="0.25">
      <c r="A29">
        <v>1</v>
      </c>
      <c r="B29">
        <v>0.84443230241869904</v>
      </c>
      <c r="C29">
        <v>0.84298114480007702</v>
      </c>
      <c r="D29">
        <v>0.84588346003732096</v>
      </c>
      <c r="E29">
        <v>0.89395470292798496</v>
      </c>
      <c r="F29">
        <f t="shared" ref="F29:F33" si="12">E29-B29</f>
        <v>4.9522400509285913E-2</v>
      </c>
      <c r="G29" t="s">
        <v>1</v>
      </c>
      <c r="H29">
        <v>1.36887450953708E-3</v>
      </c>
      <c r="I29">
        <f t="shared" ref="I29:I33" si="13">-LOG10(H29)</f>
        <v>2.8636363636363638</v>
      </c>
      <c r="J29">
        <v>1.70125427985259E-4</v>
      </c>
      <c r="K29" s="3">
        <f t="shared" ref="K29:K33" si="14">-LOG10(J29)</f>
        <v>3.7692307692307692</v>
      </c>
      <c r="L29">
        <v>500</v>
      </c>
    </row>
    <row r="30" spans="1:12" x14ac:dyDescent="0.25">
      <c r="A30">
        <v>17</v>
      </c>
      <c r="B30">
        <v>0.84436595781326695</v>
      </c>
      <c r="C30">
        <v>0.84490226238469901</v>
      </c>
      <c r="D30">
        <v>0.84382965324183401</v>
      </c>
      <c r="E30">
        <v>0.94114446692840104</v>
      </c>
      <c r="F30">
        <f t="shared" si="12"/>
        <v>9.6778509115134081E-2</v>
      </c>
      <c r="G30" t="s">
        <v>7</v>
      </c>
      <c r="H30" s="1">
        <v>7.1539426543764902E-5</v>
      </c>
      <c r="I30">
        <f t="shared" si="13"/>
        <v>4.1454545454545455</v>
      </c>
      <c r="J30" s="1">
        <v>8.3767764006829202E-6</v>
      </c>
      <c r="K30" s="3">
        <f t="shared" si="14"/>
        <v>5.0769230769230766</v>
      </c>
      <c r="L30">
        <v>500</v>
      </c>
    </row>
    <row r="31" spans="1:12" x14ac:dyDescent="0.25">
      <c r="A31">
        <v>46</v>
      </c>
      <c r="B31">
        <v>0.843499793311829</v>
      </c>
      <c r="C31">
        <v>0.83613320681453296</v>
      </c>
      <c r="D31">
        <v>0.85086637980912405</v>
      </c>
      <c r="E31">
        <v>0.93830869167035902</v>
      </c>
      <c r="F31">
        <f t="shared" si="12"/>
        <v>9.4808898358530014E-2</v>
      </c>
      <c r="G31" t="s">
        <v>2</v>
      </c>
      <c r="H31">
        <v>3.6613088353640399E-3</v>
      </c>
      <c r="I31">
        <f t="shared" si="13"/>
        <v>2.4363636363636356</v>
      </c>
      <c r="J31">
        <v>0</v>
      </c>
      <c r="K31" s="3">
        <v>10</v>
      </c>
      <c r="L31">
        <v>500</v>
      </c>
    </row>
    <row r="32" spans="1:12" x14ac:dyDescent="0.25">
      <c r="A32">
        <v>56</v>
      </c>
      <c r="B32">
        <v>0.84349380161888798</v>
      </c>
      <c r="C32">
        <v>0.84142203428237505</v>
      </c>
      <c r="D32">
        <v>0.84556556895540003</v>
      </c>
      <c r="E32">
        <v>0.87438427949539499</v>
      </c>
      <c r="F32">
        <f t="shared" si="12"/>
        <v>3.0890477876507005E-2</v>
      </c>
      <c r="G32" t="s">
        <v>0</v>
      </c>
      <c r="H32">
        <v>1.9134546859970401E-4</v>
      </c>
      <c r="I32">
        <f t="shared" si="13"/>
        <v>3.7181818181818183</v>
      </c>
      <c r="J32">
        <v>1.70125427985259E-4</v>
      </c>
      <c r="K32" s="3">
        <f t="shared" si="14"/>
        <v>3.7692307692307692</v>
      </c>
      <c r="L32">
        <v>500</v>
      </c>
    </row>
    <row r="33" spans="1:12" x14ac:dyDescent="0.25">
      <c r="A33">
        <v>50</v>
      </c>
      <c r="B33">
        <v>0.84327914167724105</v>
      </c>
      <c r="C33">
        <v>0.84507843954807105</v>
      </c>
      <c r="D33">
        <v>0.84147984380641105</v>
      </c>
      <c r="E33">
        <v>0.914993367266555</v>
      </c>
      <c r="F33">
        <f t="shared" si="12"/>
        <v>7.1714225589313951E-2</v>
      </c>
      <c r="G33" t="s">
        <v>10</v>
      </c>
      <c r="H33">
        <v>2.6192793448156299E-2</v>
      </c>
      <c r="I33">
        <f t="shared" si="13"/>
        <v>1.5818181818181816</v>
      </c>
      <c r="J33" s="1">
        <v>4.1246263829013501E-7</v>
      </c>
      <c r="K33" s="3">
        <f t="shared" si="14"/>
        <v>6.384615384615385</v>
      </c>
      <c r="L33">
        <v>500</v>
      </c>
    </row>
    <row r="34" spans="1:12" hidden="1" x14ac:dyDescent="0.25">
      <c r="A34">
        <v>33</v>
      </c>
      <c r="B34" t="s">
        <v>6</v>
      </c>
      <c r="C34" t="s">
        <v>6</v>
      </c>
      <c r="D34" t="s">
        <v>6</v>
      </c>
      <c r="E34" t="s">
        <v>6</v>
      </c>
      <c r="G34" t="s">
        <v>4</v>
      </c>
      <c r="H34" s="1">
        <v>7.1539426543764902E-5</v>
      </c>
      <c r="I34" s="1"/>
      <c r="J34">
        <v>0.316227766016838</v>
      </c>
      <c r="L34">
        <v>500</v>
      </c>
    </row>
    <row r="35" spans="1:12" x14ac:dyDescent="0.25">
      <c r="A35">
        <v>5</v>
      </c>
      <c r="B35">
        <v>0.84306728636202899</v>
      </c>
      <c r="C35">
        <v>0.84106067729909295</v>
      </c>
      <c r="D35">
        <v>0.84507389542496403</v>
      </c>
      <c r="E35">
        <v>0.88215263615328998</v>
      </c>
      <c r="F35">
        <f t="shared" ref="F35:F64" si="15">E35-B35</f>
        <v>3.9085349791260993E-2</v>
      </c>
      <c r="G35" t="s">
        <v>4</v>
      </c>
      <c r="H35" s="1">
        <v>1.0000000000000001E-5</v>
      </c>
      <c r="I35">
        <f t="shared" ref="I35:I64" si="16">-LOG10(H35)</f>
        <v>5</v>
      </c>
      <c r="J35">
        <v>1.70125427985259E-4</v>
      </c>
      <c r="K35" s="3">
        <f t="shared" ref="K35:K64" si="17">-LOG10(J35)</f>
        <v>3.7692307692307692</v>
      </c>
      <c r="L35">
        <v>500</v>
      </c>
    </row>
    <row r="36" spans="1:12" x14ac:dyDescent="0.25">
      <c r="A36">
        <v>8</v>
      </c>
      <c r="B36">
        <v>0.84230080817710395</v>
      </c>
      <c r="C36">
        <v>0.83862345158476503</v>
      </c>
      <c r="D36">
        <v>0.84597816476944299</v>
      </c>
      <c r="E36">
        <v>0.93791510139827705</v>
      </c>
      <c r="F36">
        <f t="shared" si="15"/>
        <v>9.5614293221173097E-2</v>
      </c>
      <c r="G36" t="s">
        <v>5</v>
      </c>
      <c r="H36">
        <v>9.7928497422660292E-3</v>
      </c>
      <c r="I36">
        <f t="shared" si="16"/>
        <v>2.0090909090909088</v>
      </c>
      <c r="J36" s="1">
        <v>1.0000000000000001E-9</v>
      </c>
      <c r="K36" s="3">
        <f t="shared" si="17"/>
        <v>9</v>
      </c>
      <c r="L36">
        <v>500</v>
      </c>
    </row>
    <row r="37" spans="1:12" x14ac:dyDescent="0.25">
      <c r="A37">
        <v>44</v>
      </c>
      <c r="B37">
        <v>0.84172672776969404</v>
      </c>
      <c r="C37">
        <v>0.84262825798180396</v>
      </c>
      <c r="D37">
        <v>0.840825197557585</v>
      </c>
      <c r="E37">
        <v>0.95114181545333898</v>
      </c>
      <c r="F37">
        <f t="shared" si="15"/>
        <v>0.10941508768364494</v>
      </c>
      <c r="G37" t="s">
        <v>3</v>
      </c>
      <c r="H37">
        <v>2.6192793448156299E-2</v>
      </c>
      <c r="I37">
        <f t="shared" si="16"/>
        <v>1.5818181818181816</v>
      </c>
      <c r="J37" s="1">
        <v>4.5065703377454704E-9</v>
      </c>
      <c r="K37" s="3">
        <f t="shared" si="17"/>
        <v>8.3461538461538467</v>
      </c>
      <c r="L37">
        <v>500</v>
      </c>
    </row>
    <row r="38" spans="1:12" x14ac:dyDescent="0.25">
      <c r="A38">
        <v>48</v>
      </c>
      <c r="B38">
        <v>0.84164103097294896</v>
      </c>
      <c r="C38">
        <v>0.83902422766246998</v>
      </c>
      <c r="D38">
        <v>0.84425783428342804</v>
      </c>
      <c r="E38">
        <v>0.93945981030592396</v>
      </c>
      <c r="F38">
        <f t="shared" si="15"/>
        <v>9.7818779332975003E-2</v>
      </c>
      <c r="G38" t="s">
        <v>2</v>
      </c>
      <c r="H38" s="1">
        <v>2.6746855243890801E-5</v>
      </c>
      <c r="I38">
        <f t="shared" si="16"/>
        <v>4.5727272727272732</v>
      </c>
      <c r="J38" s="1">
        <v>1.0000000000000001E-9</v>
      </c>
      <c r="K38" s="3">
        <f t="shared" si="17"/>
        <v>9</v>
      </c>
      <c r="L38">
        <v>500</v>
      </c>
    </row>
    <row r="39" spans="1:12" x14ac:dyDescent="0.25">
      <c r="A39">
        <v>63</v>
      </c>
      <c r="B39">
        <v>0.84154012323210403</v>
      </c>
      <c r="C39">
        <v>0.83958673860993904</v>
      </c>
      <c r="D39">
        <v>0.84349350785426902</v>
      </c>
      <c r="E39">
        <v>0.93069499444681802</v>
      </c>
      <c r="F39">
        <f t="shared" si="15"/>
        <v>8.9154871214713993E-2</v>
      </c>
      <c r="G39" t="s">
        <v>1</v>
      </c>
      <c r="H39">
        <v>1.9134546859970401E-4</v>
      </c>
      <c r="I39">
        <f t="shared" si="16"/>
        <v>3.7181818181818183</v>
      </c>
      <c r="J39" s="1">
        <v>9.15247310877389E-8</v>
      </c>
      <c r="K39" s="3">
        <f t="shared" si="17"/>
        <v>7.0384615384615383</v>
      </c>
      <c r="L39">
        <v>500</v>
      </c>
    </row>
    <row r="40" spans="1:12" x14ac:dyDescent="0.25">
      <c r="A40">
        <v>57</v>
      </c>
      <c r="B40">
        <v>0.84129771970719502</v>
      </c>
      <c r="C40">
        <v>0.84768660165439802</v>
      </c>
      <c r="D40">
        <v>0.83490883775999203</v>
      </c>
      <c r="E40">
        <v>0.947740312103592</v>
      </c>
      <c r="F40">
        <f t="shared" si="15"/>
        <v>0.10644259239639697</v>
      </c>
      <c r="G40" t="s">
        <v>7</v>
      </c>
      <c r="H40">
        <v>5.1178895502107405E-4</v>
      </c>
      <c r="I40">
        <f t="shared" si="16"/>
        <v>3.290909090909091</v>
      </c>
      <c r="J40" s="1">
        <v>4.1246263829013501E-7</v>
      </c>
      <c r="K40" s="3">
        <f t="shared" si="17"/>
        <v>6.384615384615385</v>
      </c>
      <c r="L40">
        <v>500</v>
      </c>
    </row>
    <row r="41" spans="1:12" x14ac:dyDescent="0.25">
      <c r="A41">
        <v>45</v>
      </c>
      <c r="B41">
        <v>0.84125321732994596</v>
      </c>
      <c r="C41">
        <v>0.837211031883488</v>
      </c>
      <c r="D41">
        <v>0.84529540277640403</v>
      </c>
      <c r="E41">
        <v>0.94882630823361302</v>
      </c>
      <c r="F41">
        <f t="shared" si="15"/>
        <v>0.10757309090366707</v>
      </c>
      <c r="G41" t="s">
        <v>5</v>
      </c>
      <c r="H41">
        <v>0.18738174228603899</v>
      </c>
      <c r="I41">
        <f t="shared" si="16"/>
        <v>0.72727272727272596</v>
      </c>
      <c r="J41">
        <v>0</v>
      </c>
      <c r="K41" s="3">
        <v>10</v>
      </c>
      <c r="L41">
        <v>500</v>
      </c>
    </row>
    <row r="42" spans="1:12" x14ac:dyDescent="0.25">
      <c r="A42">
        <v>9</v>
      </c>
      <c r="B42">
        <v>0.840697256175722</v>
      </c>
      <c r="C42">
        <v>0.83826996822411703</v>
      </c>
      <c r="D42">
        <v>0.84312454412732696</v>
      </c>
      <c r="E42">
        <v>0.95495488175483001</v>
      </c>
      <c r="F42">
        <f t="shared" si="15"/>
        <v>0.11425762557910801</v>
      </c>
      <c r="G42" t="s">
        <v>0</v>
      </c>
      <c r="H42">
        <v>0.18738174228603899</v>
      </c>
      <c r="I42">
        <f t="shared" si="16"/>
        <v>0.72727272727272596</v>
      </c>
      <c r="J42" s="1">
        <v>4.5065703377454704E-9</v>
      </c>
      <c r="K42" s="3">
        <f t="shared" si="17"/>
        <v>8.3461538461538467</v>
      </c>
      <c r="L42">
        <v>500</v>
      </c>
    </row>
    <row r="43" spans="1:12" x14ac:dyDescent="0.25">
      <c r="A43">
        <v>19</v>
      </c>
      <c r="B43">
        <v>0.84038684734589197</v>
      </c>
      <c r="C43">
        <v>0.84137148394029004</v>
      </c>
      <c r="D43">
        <v>0.83940221075149402</v>
      </c>
      <c r="E43">
        <v>0.94073511284082501</v>
      </c>
      <c r="F43">
        <f t="shared" si="15"/>
        <v>0.10034826549493303</v>
      </c>
      <c r="G43" t="s">
        <v>9</v>
      </c>
      <c r="H43">
        <v>1.36887450953708E-3</v>
      </c>
      <c r="I43">
        <f t="shared" si="16"/>
        <v>2.8636363636363638</v>
      </c>
      <c r="J43" s="1">
        <v>9.15247310877389E-8</v>
      </c>
      <c r="K43" s="3">
        <f t="shared" si="17"/>
        <v>7.0384615384615383</v>
      </c>
      <c r="L43">
        <v>500</v>
      </c>
    </row>
    <row r="44" spans="1:12" x14ac:dyDescent="0.25">
      <c r="A44">
        <v>6</v>
      </c>
      <c r="B44">
        <v>0.83986192072134502</v>
      </c>
      <c r="C44">
        <v>0.83986348513613995</v>
      </c>
      <c r="D44">
        <v>0.83986035630654998</v>
      </c>
      <c r="E44">
        <v>0.93674437165444202</v>
      </c>
      <c r="F44">
        <f t="shared" si="15"/>
        <v>9.6882450933096997E-2</v>
      </c>
      <c r="G44" t="s">
        <v>2</v>
      </c>
      <c r="H44">
        <v>1.36887450953708E-3</v>
      </c>
      <c r="I44">
        <f t="shared" si="16"/>
        <v>2.8636363636363638</v>
      </c>
      <c r="J44" s="1">
        <v>9.15247310877389E-8</v>
      </c>
      <c r="K44" s="3">
        <f t="shared" si="17"/>
        <v>7.0384615384615383</v>
      </c>
      <c r="L44">
        <v>500</v>
      </c>
    </row>
    <row r="45" spans="1:12" x14ac:dyDescent="0.25">
      <c r="A45">
        <v>7</v>
      </c>
      <c r="B45">
        <v>0.83956069616152296</v>
      </c>
      <c r="C45">
        <v>0.84283608285971401</v>
      </c>
      <c r="D45">
        <v>0.83628530946333302</v>
      </c>
      <c r="E45">
        <v>0.91286649431810296</v>
      </c>
      <c r="F45">
        <f t="shared" si="15"/>
        <v>7.3305798156580004E-2</v>
      </c>
      <c r="G45" t="s">
        <v>4</v>
      </c>
      <c r="H45">
        <v>3.6613088353640399E-3</v>
      </c>
      <c r="I45">
        <f t="shared" si="16"/>
        <v>2.4363636363636356</v>
      </c>
      <c r="J45" s="1">
        <v>4.5065703377454704E-9</v>
      </c>
      <c r="K45" s="3">
        <f t="shared" si="17"/>
        <v>8.3461538461538467</v>
      </c>
      <c r="L45">
        <v>500</v>
      </c>
    </row>
    <row r="46" spans="1:12" x14ac:dyDescent="0.25">
      <c r="A46">
        <v>55</v>
      </c>
      <c r="B46">
        <v>0.83940528961541405</v>
      </c>
      <c r="C46">
        <v>0.83852197767282</v>
      </c>
      <c r="D46">
        <v>0.840288601558009</v>
      </c>
      <c r="E46">
        <v>0.945786649340151</v>
      </c>
      <c r="F46">
        <f t="shared" si="15"/>
        <v>0.10638135972473695</v>
      </c>
      <c r="G46" t="s">
        <v>8</v>
      </c>
      <c r="H46">
        <v>2.6192793448156299E-2</v>
      </c>
      <c r="I46">
        <f t="shared" si="16"/>
        <v>1.5818181818181816</v>
      </c>
      <c r="J46" s="1">
        <v>1.85879189114656E-6</v>
      </c>
      <c r="K46" s="3">
        <f t="shared" si="17"/>
        <v>5.7307692307692317</v>
      </c>
      <c r="L46">
        <v>500</v>
      </c>
    </row>
    <row r="47" spans="1:12" x14ac:dyDescent="0.25">
      <c r="A47">
        <v>21</v>
      </c>
      <c r="B47">
        <v>0.83931592832272295</v>
      </c>
      <c r="C47">
        <v>0.84435342036202699</v>
      </c>
      <c r="D47">
        <v>0.83427843628342002</v>
      </c>
      <c r="E47">
        <v>0.95200602878832796</v>
      </c>
      <c r="F47">
        <f t="shared" si="15"/>
        <v>0.11269010046560501</v>
      </c>
      <c r="G47" t="s">
        <v>7</v>
      </c>
      <c r="H47">
        <v>1.9134546859970401E-4</v>
      </c>
      <c r="I47">
        <f t="shared" si="16"/>
        <v>3.7181818181818183</v>
      </c>
      <c r="J47" s="1">
        <v>1.0000000000000001E-9</v>
      </c>
      <c r="K47" s="3">
        <f t="shared" si="17"/>
        <v>9</v>
      </c>
      <c r="L47">
        <v>500</v>
      </c>
    </row>
    <row r="48" spans="1:12" x14ac:dyDescent="0.25">
      <c r="A48">
        <v>2</v>
      </c>
      <c r="B48">
        <v>0.83923560479023696</v>
      </c>
      <c r="C48">
        <v>0.83909861865245905</v>
      </c>
      <c r="D48">
        <v>0.83937259092801497</v>
      </c>
      <c r="E48">
        <v>0.93093903305965098</v>
      </c>
      <c r="F48">
        <f t="shared" si="15"/>
        <v>9.1703428269414022E-2</v>
      </c>
      <c r="G48" t="s">
        <v>2</v>
      </c>
      <c r="H48" s="1">
        <v>1.0000000000000001E-5</v>
      </c>
      <c r="I48">
        <f t="shared" si="16"/>
        <v>5</v>
      </c>
      <c r="J48" s="1">
        <v>8.3767764006829202E-6</v>
      </c>
      <c r="K48" s="3">
        <f t="shared" si="17"/>
        <v>5.0769230769230766</v>
      </c>
      <c r="L48">
        <v>500</v>
      </c>
    </row>
    <row r="49" spans="1:12" x14ac:dyDescent="0.25">
      <c r="A49">
        <v>36</v>
      </c>
      <c r="B49">
        <v>0.83885323608005002</v>
      </c>
      <c r="C49">
        <v>0.84242954660309</v>
      </c>
      <c r="D49">
        <v>0.83527692555701005</v>
      </c>
      <c r="E49">
        <v>0.93945175297398997</v>
      </c>
      <c r="F49">
        <f t="shared" si="15"/>
        <v>0.10059851689393995</v>
      </c>
      <c r="G49" t="s">
        <v>2</v>
      </c>
      <c r="H49" s="1">
        <v>7.1539426543764902E-5</v>
      </c>
      <c r="I49">
        <f t="shared" si="16"/>
        <v>4.1454545454545455</v>
      </c>
      <c r="J49" s="1">
        <v>2.0309176209047301E-8</v>
      </c>
      <c r="K49" s="3">
        <f t="shared" si="17"/>
        <v>7.6923076923076934</v>
      </c>
      <c r="L49">
        <v>500</v>
      </c>
    </row>
    <row r="50" spans="1:12" x14ac:dyDescent="0.25">
      <c r="A50">
        <v>47</v>
      </c>
      <c r="B50">
        <v>0.83848536605303003</v>
      </c>
      <c r="C50">
        <v>0.83656957783090902</v>
      </c>
      <c r="D50">
        <v>0.84040115427515105</v>
      </c>
      <c r="E50">
        <v>0.91186834620835999</v>
      </c>
      <c r="F50">
        <f t="shared" si="15"/>
        <v>7.3382980155329958E-2</v>
      </c>
      <c r="G50" t="s">
        <v>4</v>
      </c>
      <c r="H50" s="1">
        <v>1.0000000000000001E-5</v>
      </c>
      <c r="I50">
        <f t="shared" si="16"/>
        <v>5</v>
      </c>
      <c r="J50" s="1">
        <v>4.1246263829013501E-7</v>
      </c>
      <c r="K50" s="3">
        <f t="shared" si="17"/>
        <v>6.384615384615385</v>
      </c>
      <c r="L50">
        <v>500</v>
      </c>
    </row>
    <row r="51" spans="1:12" x14ac:dyDescent="0.25">
      <c r="A51">
        <v>39</v>
      </c>
      <c r="B51">
        <v>0.83744578284445004</v>
      </c>
      <c r="C51">
        <v>0.84543446850795301</v>
      </c>
      <c r="D51">
        <v>0.82945709718094696</v>
      </c>
      <c r="E51">
        <v>0.87446344103008899</v>
      </c>
      <c r="F51">
        <f t="shared" si="15"/>
        <v>3.7017658185638957E-2</v>
      </c>
      <c r="G51" t="s">
        <v>0</v>
      </c>
      <c r="H51">
        <v>9.7928497422660292E-3</v>
      </c>
      <c r="I51">
        <f t="shared" si="16"/>
        <v>2.0090909090909088</v>
      </c>
      <c r="J51">
        <v>1.70125427985259E-4</v>
      </c>
      <c r="K51" s="3">
        <f t="shared" si="17"/>
        <v>3.7692307692307692</v>
      </c>
      <c r="L51">
        <v>500</v>
      </c>
    </row>
    <row r="52" spans="1:12" x14ac:dyDescent="0.25">
      <c r="A52">
        <v>4</v>
      </c>
      <c r="B52">
        <v>0.83703067412515197</v>
      </c>
      <c r="C52">
        <v>0.831767519163227</v>
      </c>
      <c r="D52">
        <v>0.84229382908707695</v>
      </c>
      <c r="E52">
        <v>0.93204886976914902</v>
      </c>
      <c r="F52">
        <f t="shared" si="15"/>
        <v>9.501819564399705E-2</v>
      </c>
      <c r="G52" t="s">
        <v>1</v>
      </c>
      <c r="H52" s="1">
        <v>2.6746855243890801E-5</v>
      </c>
      <c r="I52">
        <f t="shared" si="16"/>
        <v>4.5727272727272732</v>
      </c>
      <c r="J52" s="1">
        <v>8.3767764006829202E-6</v>
      </c>
      <c r="K52" s="3">
        <f t="shared" si="17"/>
        <v>5.0769230769230766</v>
      </c>
      <c r="L52">
        <v>500</v>
      </c>
    </row>
    <row r="53" spans="1:12" x14ac:dyDescent="0.25">
      <c r="A53">
        <v>11</v>
      </c>
      <c r="B53">
        <v>0.83323828702623703</v>
      </c>
      <c r="C53">
        <v>0.82837834944516697</v>
      </c>
      <c r="D53">
        <v>0.83809822460730699</v>
      </c>
      <c r="E53">
        <v>0.85248012882527602</v>
      </c>
      <c r="F53">
        <f t="shared" si="15"/>
        <v>1.9241841799038983E-2</v>
      </c>
      <c r="G53" t="s">
        <v>8</v>
      </c>
      <c r="H53">
        <v>1.36887450953708E-3</v>
      </c>
      <c r="I53">
        <f t="shared" si="16"/>
        <v>2.8636363636363638</v>
      </c>
      <c r="J53">
        <v>7.6668220745462203E-4</v>
      </c>
      <c r="K53" s="3">
        <f t="shared" si="17"/>
        <v>3.115384615384615</v>
      </c>
      <c r="L53">
        <v>500</v>
      </c>
    </row>
    <row r="54" spans="1:12" x14ac:dyDescent="0.25">
      <c r="A54">
        <v>59</v>
      </c>
      <c r="B54">
        <v>0.82715615322841995</v>
      </c>
      <c r="C54">
        <v>0.83024394083548203</v>
      </c>
      <c r="D54">
        <v>0.82406836562135699</v>
      </c>
      <c r="E54">
        <v>0.83921431169197802</v>
      </c>
      <c r="F54">
        <f t="shared" si="15"/>
        <v>1.2058158463558066E-2</v>
      </c>
      <c r="G54" t="s">
        <v>0</v>
      </c>
      <c r="H54">
        <v>1.9134546859970401E-4</v>
      </c>
      <c r="I54">
        <f t="shared" si="16"/>
        <v>3.7181818181818183</v>
      </c>
      <c r="J54">
        <v>7.6668220745462203E-4</v>
      </c>
      <c r="K54" s="3">
        <f t="shared" si="17"/>
        <v>3.115384615384615</v>
      </c>
      <c r="L54">
        <v>500</v>
      </c>
    </row>
    <row r="55" spans="1:12" x14ac:dyDescent="0.25">
      <c r="A55">
        <v>24</v>
      </c>
      <c r="B55">
        <v>0.80056104836157305</v>
      </c>
      <c r="C55">
        <v>0.80039705146325002</v>
      </c>
      <c r="D55">
        <v>0.80072504525989496</v>
      </c>
      <c r="E55">
        <v>0.81095674217796299</v>
      </c>
      <c r="F55">
        <f t="shared" si="15"/>
        <v>1.0395693816389939E-2</v>
      </c>
      <c r="G55" t="s">
        <v>4</v>
      </c>
      <c r="H55">
        <v>3.6613088353640399E-3</v>
      </c>
      <c r="I55">
        <f t="shared" si="16"/>
        <v>2.4363636363636356</v>
      </c>
      <c r="J55">
        <v>3.4551072945922202E-3</v>
      </c>
      <c r="K55" s="3">
        <f t="shared" si="17"/>
        <v>2.4615384615384612</v>
      </c>
      <c r="L55">
        <v>500</v>
      </c>
    </row>
    <row r="56" spans="1:12" x14ac:dyDescent="0.25">
      <c r="A56">
        <v>31</v>
      </c>
      <c r="B56">
        <v>0.79284550465521197</v>
      </c>
      <c r="C56">
        <v>0.79554766194006399</v>
      </c>
      <c r="D56">
        <v>0.79014334737035996</v>
      </c>
      <c r="E56">
        <v>0.799698027585239</v>
      </c>
      <c r="F56">
        <f t="shared" si="15"/>
        <v>6.8525229300270274E-3</v>
      </c>
      <c r="G56" t="s">
        <v>5</v>
      </c>
      <c r="H56">
        <v>1.36887450953708E-3</v>
      </c>
      <c r="I56">
        <f t="shared" si="16"/>
        <v>2.8636363636363638</v>
      </c>
      <c r="J56">
        <v>3.4551072945922202E-3</v>
      </c>
      <c r="K56" s="3">
        <f t="shared" si="17"/>
        <v>2.4615384615384612</v>
      </c>
      <c r="L56">
        <v>500</v>
      </c>
    </row>
    <row r="57" spans="1:12" x14ac:dyDescent="0.25">
      <c r="A57">
        <v>38</v>
      </c>
      <c r="B57">
        <v>0.74622201298298096</v>
      </c>
      <c r="C57">
        <v>0.74162495370493497</v>
      </c>
      <c r="D57">
        <v>0.75081907226102595</v>
      </c>
      <c r="E57">
        <v>0.756032365555806</v>
      </c>
      <c r="F57">
        <f t="shared" si="15"/>
        <v>9.8103525728250318E-3</v>
      </c>
      <c r="G57" t="s">
        <v>3</v>
      </c>
      <c r="H57">
        <v>7.0057485479096807E-2</v>
      </c>
      <c r="I57">
        <f t="shared" si="16"/>
        <v>1.1545454545454543</v>
      </c>
      <c r="J57">
        <v>1.55706840475373E-2</v>
      </c>
      <c r="K57" s="3">
        <f t="shared" si="17"/>
        <v>1.8076923076923079</v>
      </c>
      <c r="L57">
        <v>500</v>
      </c>
    </row>
    <row r="58" spans="1:12" x14ac:dyDescent="0.25">
      <c r="A58">
        <v>32</v>
      </c>
      <c r="B58">
        <v>0.72458239212963704</v>
      </c>
      <c r="C58">
        <v>0.73193996187707</v>
      </c>
      <c r="D58">
        <v>0.71722482238220397</v>
      </c>
      <c r="E58">
        <v>0.73572101175796401</v>
      </c>
      <c r="F58">
        <f t="shared" si="15"/>
        <v>1.1138619628326962E-2</v>
      </c>
      <c r="G58" t="s">
        <v>0</v>
      </c>
      <c r="H58">
        <v>0.50118723362727202</v>
      </c>
      <c r="I58">
        <f t="shared" si="16"/>
        <v>0.30000000000000021</v>
      </c>
      <c r="J58">
        <v>1.55706840475373E-2</v>
      </c>
      <c r="K58" s="3">
        <f t="shared" si="17"/>
        <v>1.8076923076923079</v>
      </c>
      <c r="L58">
        <v>500</v>
      </c>
    </row>
    <row r="59" spans="1:12" x14ac:dyDescent="0.25">
      <c r="A59">
        <v>51</v>
      </c>
      <c r="B59">
        <v>0.66670170411813701</v>
      </c>
      <c r="C59">
        <v>0.67823846429601997</v>
      </c>
      <c r="D59">
        <v>0.65516494394025504</v>
      </c>
      <c r="E59">
        <v>0.66055422404882103</v>
      </c>
      <c r="F59">
        <f t="shared" si="15"/>
        <v>-6.1474800693159803E-3</v>
      </c>
      <c r="G59" t="s">
        <v>1</v>
      </c>
      <c r="H59">
        <v>0.50118723362727202</v>
      </c>
      <c r="I59">
        <f t="shared" si="16"/>
        <v>0.30000000000000021</v>
      </c>
      <c r="J59">
        <v>1.55706840475373E-2</v>
      </c>
      <c r="K59" s="3">
        <f t="shared" si="17"/>
        <v>1.8076923076923079</v>
      </c>
      <c r="L59">
        <v>500</v>
      </c>
    </row>
    <row r="60" spans="1:12" x14ac:dyDescent="0.25">
      <c r="A60">
        <v>40</v>
      </c>
      <c r="B60">
        <v>0.66226501547725203</v>
      </c>
      <c r="C60">
        <v>0.66713300212260196</v>
      </c>
      <c r="D60">
        <v>0.65739702883190299</v>
      </c>
      <c r="E60">
        <v>0.65569863132510697</v>
      </c>
      <c r="F60">
        <f t="shared" si="15"/>
        <v>-6.566384152145055E-3</v>
      </c>
      <c r="G60" t="s">
        <v>4</v>
      </c>
      <c r="H60">
        <v>2.6192793448156299E-2</v>
      </c>
      <c r="I60">
        <f t="shared" si="16"/>
        <v>1.5818181818181816</v>
      </c>
      <c r="J60">
        <v>1.55706840475373E-2</v>
      </c>
      <c r="K60" s="3">
        <f t="shared" si="17"/>
        <v>1.8076923076923079</v>
      </c>
      <c r="L60">
        <v>500</v>
      </c>
    </row>
    <row r="61" spans="1:12" x14ac:dyDescent="0.25">
      <c r="A61">
        <v>41</v>
      </c>
      <c r="B61">
        <v>0.65938997526274701</v>
      </c>
      <c r="C61">
        <v>0.66014655282191903</v>
      </c>
      <c r="D61">
        <v>0.65863339770357598</v>
      </c>
      <c r="E61">
        <v>0.64829843041189095</v>
      </c>
      <c r="F61">
        <f t="shared" si="15"/>
        <v>-1.1091544850856061E-2</v>
      </c>
      <c r="G61" t="s">
        <v>8</v>
      </c>
      <c r="H61" s="1">
        <v>7.1539426543764902E-5</v>
      </c>
      <c r="I61">
        <f t="shared" si="16"/>
        <v>4.1454545454545455</v>
      </c>
      <c r="J61">
        <v>7.0170382867038403E-2</v>
      </c>
      <c r="K61" s="3">
        <f t="shared" si="17"/>
        <v>1.1538461538461531</v>
      </c>
      <c r="L61">
        <v>500</v>
      </c>
    </row>
    <row r="62" spans="1:12" x14ac:dyDescent="0.25">
      <c r="A62">
        <v>25</v>
      </c>
      <c r="B62">
        <v>0.65429170402191505</v>
      </c>
      <c r="C62">
        <v>0.65633440882084904</v>
      </c>
      <c r="D62">
        <v>0.65224899922297996</v>
      </c>
      <c r="E62">
        <v>0.64185451967415597</v>
      </c>
      <c r="F62">
        <f t="shared" si="15"/>
        <v>-1.2437184347759089E-2</v>
      </c>
      <c r="G62" t="s">
        <v>4</v>
      </c>
      <c r="H62">
        <v>9.7928497422660292E-3</v>
      </c>
      <c r="I62">
        <f t="shared" si="16"/>
        <v>2.0090909090909088</v>
      </c>
      <c r="J62">
        <v>7.0170382867038403E-2</v>
      </c>
      <c r="K62" s="3">
        <f t="shared" si="17"/>
        <v>1.1538461538461531</v>
      </c>
      <c r="L62">
        <v>500</v>
      </c>
    </row>
    <row r="63" spans="1:12" x14ac:dyDescent="0.25">
      <c r="A63">
        <v>61</v>
      </c>
      <c r="B63">
        <v>0.65223394632668197</v>
      </c>
      <c r="C63">
        <v>0.64884106029038902</v>
      </c>
      <c r="D63">
        <v>0.65562683236297403</v>
      </c>
      <c r="E63">
        <v>0.66412707363250101</v>
      </c>
      <c r="F63">
        <f t="shared" si="15"/>
        <v>1.189312730581904E-2</v>
      </c>
      <c r="G63" t="s">
        <v>1</v>
      </c>
      <c r="H63">
        <v>0.50118723362727202</v>
      </c>
      <c r="I63">
        <f t="shared" si="16"/>
        <v>0.30000000000000021</v>
      </c>
      <c r="J63">
        <v>1.55706840475373E-2</v>
      </c>
      <c r="K63" s="3">
        <f t="shared" si="17"/>
        <v>1.8076923076923079</v>
      </c>
      <c r="L63">
        <v>500</v>
      </c>
    </row>
    <row r="64" spans="1:12" x14ac:dyDescent="0.25">
      <c r="A64">
        <v>49</v>
      </c>
      <c r="B64">
        <v>0.65178355297281998</v>
      </c>
      <c r="C64">
        <v>0.66300179477542198</v>
      </c>
      <c r="D64">
        <v>0.64056531117021698</v>
      </c>
      <c r="E64">
        <v>0.64681820168122095</v>
      </c>
      <c r="F64">
        <f t="shared" si="15"/>
        <v>-4.9653512915990294E-3</v>
      </c>
      <c r="G64" t="s">
        <v>4</v>
      </c>
      <c r="H64">
        <v>9.7928497422660292E-3</v>
      </c>
      <c r="I64">
        <f t="shared" si="16"/>
        <v>2.0090909090909088</v>
      </c>
      <c r="J64">
        <v>7.0170382867038403E-2</v>
      </c>
      <c r="K64" s="3">
        <f t="shared" si="17"/>
        <v>1.1538461538461531</v>
      </c>
      <c r="L64">
        <v>500</v>
      </c>
    </row>
    <row r="65" spans="1:12" hidden="1" x14ac:dyDescent="0.25">
      <c r="A65">
        <v>64</v>
      </c>
      <c r="B65" t="s">
        <v>6</v>
      </c>
      <c r="C65" t="s">
        <v>6</v>
      </c>
      <c r="D65" t="s">
        <v>6</v>
      </c>
      <c r="E65" t="s">
        <v>6</v>
      </c>
      <c r="G65" t="s">
        <v>5</v>
      </c>
      <c r="H65" s="1">
        <v>7.1539426543764902E-5</v>
      </c>
      <c r="I65" s="1"/>
      <c r="J65">
        <v>0.316227766016838</v>
      </c>
      <c r="L65">
        <v>500</v>
      </c>
    </row>
    <row r="66" spans="1:12" hidden="1" x14ac:dyDescent="0.25">
      <c r="A66">
        <v>65</v>
      </c>
      <c r="B66" t="s">
        <v>6</v>
      </c>
      <c r="C66" t="s">
        <v>6</v>
      </c>
      <c r="D66" t="s">
        <v>6</v>
      </c>
      <c r="E66" t="s">
        <v>6</v>
      </c>
      <c r="G66" t="s">
        <v>8</v>
      </c>
      <c r="H66">
        <v>0.50118723362727202</v>
      </c>
      <c r="J66">
        <v>0.316227766016838</v>
      </c>
      <c r="L66">
        <v>500</v>
      </c>
    </row>
    <row r="67" spans="1:12" x14ac:dyDescent="0.25">
      <c r="A67">
        <v>35</v>
      </c>
      <c r="B67">
        <v>0.64979851424239299</v>
      </c>
      <c r="C67">
        <v>0.66335092257921802</v>
      </c>
      <c r="D67">
        <v>0.63624610590556896</v>
      </c>
      <c r="E67">
        <v>0.66182090758707302</v>
      </c>
      <c r="F67">
        <f>E67-B67</f>
        <v>1.2022393344680027E-2</v>
      </c>
      <c r="G67" t="s">
        <v>3</v>
      </c>
      <c r="H67">
        <v>0.50118723362727202</v>
      </c>
      <c r="I67">
        <f>-LOG10(H67)</f>
        <v>0.30000000000000021</v>
      </c>
      <c r="J67">
        <v>1.55706840475373E-2</v>
      </c>
      <c r="K67" s="3">
        <f>-LOG10(J67)</f>
        <v>1.8076923076923079</v>
      </c>
      <c r="L67">
        <v>500</v>
      </c>
    </row>
    <row r="147" spans="5:5" x14ac:dyDescent="0.25">
      <c r="E147" t="s">
        <v>22</v>
      </c>
    </row>
    <row r="148" spans="5:5" x14ac:dyDescent="0.25">
      <c r="E148" t="s">
        <v>24</v>
      </c>
    </row>
  </sheetData>
  <autoFilter ref="A1:L67">
    <filterColumn colId="2">
      <filters>
        <filter val="0.64884106"/>
        <filter val="0.656334409"/>
        <filter val="0.660146553"/>
        <filter val="0.663001795"/>
        <filter val="0.663350923"/>
        <filter val="0.667133002"/>
        <filter val="0.678238464"/>
        <filter val="0.731939962"/>
        <filter val="0.741624954"/>
        <filter val="0.795547662"/>
        <filter val="0.800397051"/>
        <filter val="0.828378349"/>
        <filter val="0.830243941"/>
        <filter val="0.831767519"/>
        <filter val="0.836133207"/>
        <filter val="0.836569578"/>
        <filter val="0.837211032"/>
        <filter val="0.838269968"/>
        <filter val="0.838521978"/>
        <filter val="0.838623452"/>
        <filter val="0.838670561"/>
        <filter val="0.839024228"/>
        <filter val="0.839098619"/>
        <filter val="0.839586739"/>
        <filter val="0.839863485"/>
        <filter val="0.839961419"/>
        <filter val="0.840124456"/>
        <filter val="0.841060677"/>
        <filter val="0.841089413"/>
        <filter val="0.841371484"/>
        <filter val="0.841422034"/>
        <filter val="0.841720392"/>
        <filter val="0.842429547"/>
        <filter val="0.842628258"/>
        <filter val="0.842669436"/>
        <filter val="0.842836083"/>
        <filter val="0.842981145"/>
        <filter val="0.843307951"/>
        <filter val="0.84435342"/>
        <filter val="0.844902262"/>
        <filter val="0.84507844"/>
        <filter val="0.845250027"/>
        <filter val="0.845434469"/>
        <filter val="0.84617933"/>
        <filter val="0.846305847"/>
        <filter val="0.846357347"/>
        <filter val="0.846408395"/>
        <filter val="0.847686602"/>
        <filter val="0.847785976"/>
        <filter val="0.847855874"/>
        <filter val="0.848324546"/>
        <filter val="0.848788199"/>
        <filter val="0.849156523"/>
        <filter val="0.8496523"/>
        <filter val="0.8505629"/>
        <filter val="0.850572454"/>
        <filter val="0.853067443"/>
        <filter val="0.853080571"/>
        <filter val="0.855431169"/>
      </filters>
    </filterColumn>
    <sortState ref="A2:I67">
      <sortCondition descending="1" ref="B1:B67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</dc:creator>
  <cp:lastModifiedBy>R M</cp:lastModifiedBy>
  <dcterms:created xsi:type="dcterms:W3CDTF">2016-05-16T18:19:44Z</dcterms:created>
  <dcterms:modified xsi:type="dcterms:W3CDTF">2016-05-16T18:42:47Z</dcterms:modified>
</cp:coreProperties>
</file>