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epo\priv\statystyki\Statystyki_2018\Template\"/>
    </mc:Choice>
  </mc:AlternateContent>
  <xr:revisionPtr revIDLastSave="0" documentId="13_ncr:1_{56DC3D3C-E6FC-4BFA-85CE-72220E4F4449}" xr6:coauthVersionLast="45" xr6:coauthVersionMax="45" xr10:uidLastSave="{00000000-0000-0000-0000-000000000000}"/>
  <bookViews>
    <workbookView xWindow="28680" yWindow="-120" windowWidth="29040" windowHeight="15990" tabRatio="508" xr2:uid="{00000000-000D-0000-FFFF-FFFF00000000}"/>
  </bookViews>
  <sheets>
    <sheet name="Npw, Nk, Rc(a)" sheetId="1" r:id="rId1"/>
    <sheet name="Opm, Op" sheetId="2" r:id="rId2"/>
    <sheet name="POMOCE" sheetId="3" state="hidden" r:id="rId3"/>
    <sheet name="R i Pjawne" sheetId="4" r:id="rId4"/>
    <sheet name="Sheet5" sheetId="5" r:id="rId5"/>
  </sheets>
  <definedNames>
    <definedName name="funkcja">'POMOCE'!$B$2:$B$10</definedName>
    <definedName name="LISTA_miesiąc">'POMOCE'!$L$2:$M$13</definedName>
    <definedName name="LISTA_sąd">'POMOCE'!$D$2:$E$14</definedName>
    <definedName name="miesiąc">'POMOCE'!$J$2:$J$13</definedName>
    <definedName name="POSIEDZENIA">'Opm, Op'!#REF!</definedName>
    <definedName name="RUCH">'Npw, Nk, Rc(a)'!#REF!</definedName>
    <definedName name="sąd">'POMOCE'!$C$2:$C$14</definedName>
    <definedName name="stanowisko">'POMOCE'!$A$2:$A$5</definedName>
    <definedName name="wydział">'POMOCE'!$F$2:$F$4</definedName>
    <definedName name="ZAŁATWIENIA">'Npw, Nk, Rc(a)'!#REF!</definedName>
    <definedName name="__xlnm.Print_Area" localSheetId="0">'Npw, Nk, Rc(a)'!$A$1:$AK$9</definedName>
    <definedName name="_xlnm.Print_Area" localSheetId="0">'Npw, Nk, Rc(a)'!$A$1:$AK$9</definedName>
    <definedName name="__xlnm.Print_Area" localSheetId="1">'Opm, Op'!$A$1:$N$8</definedName>
    <definedName name="_xlnm.Print_Area" localSheetId="1">'Opm, Op'!$A$1:$N$8</definedName>
    <definedName name="__xlnm._FilterDatabase" localSheetId="2">'POMOCE'!$O$1:$T$69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<sst xmlns="http://schemas.openxmlformats.org/spreadsheetml/2006/main" count="230" uniqueCount="230">
  <si>
    <t>Informacja statystyczna z ruchu spraw</t>
  </si>
  <si>
    <t>Sąd Rejonowy</t>
  </si>
  <si>
    <t>Wydział</t>
  </si>
  <si>
    <t>za miesiąc:</t>
  </si>
  <si>
    <t>lp</t>
  </si>
  <si>
    <t>Funkcja</t>
  </si>
  <si>
    <t>stanowisko</t>
  </si>
  <si>
    <t>Imię</t>
  </si>
  <si>
    <t>Nazwisko</t>
  </si>
  <si>
    <t xml:space="preserve">Ilość  wokand rozpoznanych</t>
  </si>
  <si>
    <t>Sprawy wyznaczone ogółem</t>
  </si>
  <si>
    <t>Etat</t>
  </si>
  <si>
    <t>Etat orzeczniczy</t>
  </si>
  <si>
    <t>Terminowość sporządzania uzasadnień</t>
  </si>
  <si>
    <t>Uzasadnienia wygłoszone</t>
  </si>
  <si>
    <t>oddalono lub utrzymano w mocy apelacje/zażalenia</t>
  </si>
  <si>
    <t>Nieobecności</t>
  </si>
  <si>
    <t>Załatwienia</t>
  </si>
  <si>
    <t>Razem</t>
  </si>
  <si>
    <t>Alk</t>
  </si>
  <si>
    <t>Op</t>
  </si>
  <si>
    <t>Opm</t>
  </si>
  <si>
    <t>Nw</t>
  </si>
  <si>
    <t>UWAGI</t>
  </si>
  <si>
    <t>RAZEM</t>
  </si>
  <si>
    <t>w terminie ustawowym</t>
  </si>
  <si>
    <t>po upływie terminu ustawowego</t>
  </si>
  <si>
    <t>Nkd</t>
  </si>
  <si>
    <t>RC</t>
  </si>
  <si>
    <t>RNs</t>
  </si>
  <si>
    <t>RNc</t>
  </si>
  <si>
    <t>Nsm</t>
  </si>
  <si>
    <t>RCo</t>
  </si>
  <si>
    <t>RCps</t>
  </si>
  <si>
    <t>Nmo</t>
  </si>
  <si>
    <t>RCz</t>
  </si>
  <si>
    <t>WSC</t>
  </si>
  <si>
    <t>w tym w sprawach karnych</t>
  </si>
  <si>
    <t>w tym nieusprawie-dliwione</t>
  </si>
  <si>
    <t>Urlopy</t>
  </si>
  <si>
    <t>Zwolnienia</t>
  </si>
  <si>
    <t>w tym:</t>
  </si>
  <si>
    <r xmlns="http://schemas.openxmlformats.org/spreadsheetml/2006/main">
      <t xml:space="preserve">symbol
</t>
    </r>
    <r xmlns="http://schemas.openxmlformats.org/spreadsheetml/2006/main">
      <rPr>
        <b/>
        <sz val="11"/>
        <rFont val="Calibri"/>
        <family val="2"/>
        <charset val="238"/>
      </rPr>
      <t>003o</t>
    </r>
  </si>
  <si>
    <t>wyrok</t>
  </si>
  <si>
    <t>ugoda</t>
  </si>
  <si>
    <t>dane wykazane co do spraw (sygnatur)</t>
  </si>
  <si>
    <t>Wiceprezes</t>
  </si>
  <si>
    <t>inna funkcja</t>
  </si>
  <si>
    <t>Krystian</t>
  </si>
  <si>
    <t>Kordyka</t>
  </si>
  <si>
    <t>SSO</t>
  </si>
  <si>
    <t>sędzia liniowy</t>
  </si>
  <si>
    <t>Ala</t>
  </si>
  <si>
    <t>Kowalewska</t>
  </si>
  <si>
    <t>Ula</t>
  </si>
  <si>
    <t>Kowalewska-KowalewskaKowalewska</t>
  </si>
  <si>
    <t>SSR</t>
  </si>
  <si>
    <t>przewodniczący wydziału</t>
  </si>
  <si>
    <t>Jan</t>
  </si>
  <si>
    <t>Nowak</t>
  </si>
  <si>
    <t>Michał</t>
  </si>
  <si>
    <t>Sokołowski</t>
  </si>
  <si>
    <t>p.o. SSA</t>
  </si>
  <si>
    <t>prezes</t>
  </si>
  <si>
    <t>tomasz</t>
  </si>
  <si>
    <t>trzaskowski</t>
  </si>
  <si>
    <t>Zaległości z poprzedniego miesiąca</t>
  </si>
  <si>
    <t>111</t>
  </si>
  <si>
    <t>0</t>
  </si>
  <si>
    <t>24,1</t>
  </si>
  <si>
    <t/>
  </si>
  <si>
    <t>c4w1</t>
  </si>
  <si>
    <t>c6w1</t>
  </si>
  <si>
    <t>71,17</t>
  </si>
  <si>
    <t>81,18</t>
  </si>
  <si>
    <t>91,19</t>
  </si>
  <si>
    <t>c12w1</t>
  </si>
  <si>
    <t>c13w1</t>
  </si>
  <si>
    <t>c14w1</t>
  </si>
  <si>
    <t>c15w1</t>
  </si>
  <si>
    <t>c16w1</t>
  </si>
  <si>
    <t>wpływ</t>
  </si>
  <si>
    <t>22</t>
  </si>
  <si>
    <t>4,99</t>
  </si>
  <si>
    <t>c6 w2</t>
  </si>
  <si>
    <t>c17 w2</t>
  </si>
  <si>
    <t>załatwienia</t>
  </si>
  <si>
    <t xml:space="preserve">123.15                        </t>
  </si>
  <si>
    <t>124</t>
  </si>
  <si>
    <t>c5 w3</t>
  </si>
  <si>
    <t>pozostałość na następny miesiąc</t>
  </si>
  <si>
    <t>c6 w4</t>
  </si>
  <si>
    <t>1012,334</t>
  </si>
  <si>
    <t>c11w7</t>
  </si>
  <si>
    <t>powyżej 3 do 6 miesięcy</t>
  </si>
  <si>
    <t>55</t>
  </si>
  <si>
    <t>c3 w5</t>
  </si>
  <si>
    <t>c6 w5</t>
  </si>
  <si>
    <t>c17 w5</t>
  </si>
  <si>
    <t>powyżej 6 do 12 miesięcy</t>
  </si>
  <si>
    <t>4,606</t>
  </si>
  <si>
    <t>5666,66</t>
  </si>
  <si>
    <t>c17 w6</t>
  </si>
  <si>
    <t>powyżej 12 miesięcy</t>
  </si>
  <si>
    <t>2666,66</t>
  </si>
  <si>
    <t>AAAA</t>
  </si>
  <si>
    <t>c7 w7</t>
  </si>
  <si>
    <t>Last</t>
  </si>
  <si>
    <t>c16wt</t>
  </si>
  <si>
    <t>c17 w7</t>
  </si>
  <si>
    <t>w tym</t>
  </si>
  <si>
    <t>powyżej 12 miesięcy - 2 lat</t>
  </si>
  <si>
    <t>sierpien</t>
  </si>
  <si>
    <t>powyżej 2 lat - 3 lat</t>
  </si>
  <si>
    <t>c9 w1</t>
  </si>
  <si>
    <t>c3 w9</t>
  </si>
  <si>
    <t>c4 w9</t>
  </si>
  <si>
    <t>c6 w9</t>
  </si>
  <si>
    <t>powyżej 3 lat - 5 lat</t>
  </si>
  <si>
    <t>15</t>
  </si>
  <si>
    <t>powyżej 5 lat</t>
  </si>
  <si>
    <t>17,7</t>
  </si>
  <si>
    <t>123,324</t>
  </si>
  <si>
    <t>Wydajność pracy sędziów na posiedzeniu wykonawczym</t>
  </si>
  <si>
    <t>Postępowanie wykonawcze</t>
  </si>
  <si>
    <t>Ilość posiedzeń wykonawczych</t>
  </si>
  <si>
    <t>Ilość spraw wyznaczonych</t>
  </si>
  <si>
    <t>miesiąc</t>
  </si>
  <si>
    <t>sąd</t>
  </si>
  <si>
    <t>wydział</t>
  </si>
  <si>
    <t>14807</t>
  </si>
  <si>
    <t>20807</t>
  </si>
  <si>
    <t>STANOWISKO</t>
  </si>
  <si>
    <t>SĄD</t>
  </si>
  <si>
    <t>Lista</t>
  </si>
  <si>
    <t>Wyszukanie</t>
  </si>
  <si>
    <t>Miesiąc</t>
  </si>
  <si>
    <t>Sąd</t>
  </si>
  <si>
    <t xml:space="preserve"> S Ą D</t>
  </si>
  <si>
    <t>W Y D Z I A Ł</t>
  </si>
  <si>
    <t xml:space="preserve"> W Y D Z I A Ł</t>
  </si>
  <si>
    <t>styczeń 2017r.</t>
  </si>
  <si>
    <t>czerwiec 2017r.</t>
  </si>
  <si>
    <t>10-3</t>
  </si>
  <si>
    <t xml:space="preserve">SR 
w Suchej Beskidzkiej</t>
  </si>
  <si>
    <t>Rodzinny</t>
  </si>
  <si>
    <t>RSR</t>
  </si>
  <si>
    <t>dla Krakowa-Krowodrzy</t>
  </si>
  <si>
    <t>III Rodzinny</t>
  </si>
  <si>
    <t>luty 2017r.</t>
  </si>
  <si>
    <t>grudzień 2017r.</t>
  </si>
  <si>
    <t>11-3</t>
  </si>
  <si>
    <t>SR w Wadowicach</t>
  </si>
  <si>
    <t>SSR deleg.</t>
  </si>
  <si>
    <t>wiceprezes</t>
  </si>
  <si>
    <t>dla Krakowa-Nowej Huty</t>
  </si>
  <si>
    <t>IV Rodzinny</t>
  </si>
  <si>
    <t>marzec 2017r.</t>
  </si>
  <si>
    <t>kwiecień 2017r.</t>
  </si>
  <si>
    <t>12-4</t>
  </si>
  <si>
    <t xml:space="preserve">SR 
 w Wieliczce</t>
  </si>
  <si>
    <t>RSR deleg.</t>
  </si>
  <si>
    <t>przewodniczący</t>
  </si>
  <si>
    <t>dla Krakowa-Podgórza</t>
  </si>
  <si>
    <t xml:space="preserve">lipiec 2017r. </t>
  </si>
  <si>
    <t>1-3</t>
  </si>
  <si>
    <t xml:space="preserve">SR 
dla KR-Krowodrzy
</t>
  </si>
  <si>
    <t>z-ca przewodniczącego</t>
  </si>
  <si>
    <t>dla Krakowa-Śródmieścia</t>
  </si>
  <si>
    <t>maj 2017r.</t>
  </si>
  <si>
    <t>listopad 2017r.</t>
  </si>
  <si>
    <t>2-3</t>
  </si>
  <si>
    <t xml:space="preserve">SR 
dla KR-Nowej Huty
</t>
  </si>
  <si>
    <t>kierownik sekcji</t>
  </si>
  <si>
    <t>w Chrzanowie</t>
  </si>
  <si>
    <t>w Miechowie</t>
  </si>
  <si>
    <t>3-3</t>
  </si>
  <si>
    <t xml:space="preserve">SR 
dla KR-Podgórza
</t>
  </si>
  <si>
    <t>w Wieliczce</t>
  </si>
  <si>
    <t>4-3</t>
  </si>
  <si>
    <t xml:space="preserve">SR 
dla KR-Śródmieścia
</t>
  </si>
  <si>
    <t>referendarz</t>
  </si>
  <si>
    <t>w Myślenicach</t>
  </si>
  <si>
    <t>sierpień 2017r.</t>
  </si>
  <si>
    <t>5-3</t>
  </si>
  <si>
    <t xml:space="preserve">SR 
w Chrzanowie</t>
  </si>
  <si>
    <t>sędzia spoza wydz.</t>
  </si>
  <si>
    <t>w Olkuszu</t>
  </si>
  <si>
    <t>wrzesień 2017r.</t>
  </si>
  <si>
    <t>październik 2017r.</t>
  </si>
  <si>
    <t>6-3</t>
  </si>
  <si>
    <t xml:space="preserve">SR 
w Miechowie</t>
  </si>
  <si>
    <t>w Oświęcimiu</t>
  </si>
  <si>
    <t>7-3</t>
  </si>
  <si>
    <t xml:space="preserve">SR 
w Myślenicach</t>
  </si>
  <si>
    <t>w Suchej Beskidzkiej</t>
  </si>
  <si>
    <t>8-3</t>
  </si>
  <si>
    <t xml:space="preserve">SR 
 w Olkuszu</t>
  </si>
  <si>
    <t>w Wadowicach</t>
  </si>
  <si>
    <t>9-3</t>
  </si>
  <si>
    <t>SR w Oświęcimiu</t>
  </si>
  <si>
    <t xml:space="preserve">Obciążenie i wydajność pracy sędziów - ROZPRAWA I POS. JAWNE (na sesjach) za miesiąc: grudzień  2017</t>
  </si>
  <si>
    <t>Lp.</t>
  </si>
  <si>
    <t>sędzia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</si>
  <si>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wyznaczonych</t>
    </r>
    <r xmlns="http://schemas.openxmlformats.org/spreadsheetml/2006/main">
      <rPr>
        <sz val="12"/>
        <rFont val="Times New Roman"/>
        <family val="1"/>
        <charset val="238"/>
      </rPr>
      <t xml:space="preserve"> w postępowaniu rozpoznawczym</t>
    </r>
  </si>
  <si>
    <t xml:space="preserve">Razem
Wyznaczonych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</si>
  <si>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załatwionych</t>
    </r>
    <r xmlns="http://schemas.openxmlformats.org/spreadsheetml/2006/main">
      <rPr>
        <sz val="12"/>
        <rFont val="Times New Roman"/>
        <family val="1"/>
        <charset val="238"/>
      </rPr>
      <t xml:space="preserve"> w postępowaniu rozpoznawczym</t>
    </r>
  </si>
  <si>
    <t xml:space="preserve">Razem
 Załatwionych</t>
  </si>
  <si>
    <t xml:space="preserve">Ilość 
spraw 
Odroczonych</t>
  </si>
  <si>
    <t xml:space="preserve">RC
w tym</t>
  </si>
  <si>
    <t>R</t>
  </si>
  <si>
    <t>P</t>
  </si>
  <si>
    <t>Kordyka Krystian</t>
  </si>
  <si>
    <t>Kowalewska Ala</t>
  </si>
  <si>
    <t>Kowalewska-KowalewskaKowalewska Ula</t>
  </si>
  <si>
    <t>Nowak Jan</t>
  </si>
  <si>
    <t>Sokołowski Michał</t>
  </si>
  <si>
    <t>trzaskowski tomasz</t>
  </si>
  <si>
    <t>12807</t>
  </si>
  <si>
    <t>18807</t>
  </si>
  <si>
    <t>Obciążenie i wydajność pracy sędziów – POSIEDZENIU NIEJAWNYM za miesiąc</t>
  </si>
  <si>
    <t xml:space="preserve">Nazwisko i imię 
Sędziego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</si>
  <si>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wyznaczonych</t>
    </r>
    <r xmlns="http://schemas.openxmlformats.org/spreadsheetml/2006/main">
      <rPr>
        <sz val="12"/>
        <rFont val="Times New Roman"/>
        <family val="1"/>
        <charset val="238"/>
      </rPr>
      <t xml:space="preserve"> na pos. niejawnym</t>
    </r>
  </si>
  <si>
    <t xml:space="preserve">Razem 
Wyznaczonych</t>
  </si>
  <si>
    <r xmlns="http://schemas.openxmlformats.org/spreadsheetml/2006/main">
      <t xml:space="preserve">Ilość spraw </t>
    </r>
    <r xmlns="http://schemas.openxmlformats.org/spreadsheetml/2006/main">
      <rPr>
        <b/>
        <sz val="10"/>
        <rFont val="Times New Roman"/>
        <family val="1"/>
        <charset val="238"/>
      </rPr>
      <t>załatwionych</t>
    </r>
    <r xmlns="http://schemas.openxmlformats.org/spreadsheetml/2006/main">
      <rPr>
        <sz val="12"/>
        <rFont val="Times New Roman"/>
        <family val="1"/>
        <charset val="238"/>
      </rPr>
      <t xml:space="preserve"> na pos. niejawnym</t>
    </r>
  </si>
  <si>
    <t xml:space="preserve">Razem 
Załatwionych</t>
  </si>
  <si>
    <t>6023.15</t>
  </si>
  <si>
    <t>8023.15</t>
  </si>
  <si>
    <t>12046,3</t>
  </si>
  <si>
    <t>16046,3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</si>
</sst>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0"/>
      <name val="Arial"/>
      <family val="2"/>
    </font>
    <font>
      <b/>
      <sz val="16"/>
      <name val="Calibri"/>
      <family val="2"/>
    </font>
    <font>
      <sz val="28"/>
      <color indexed="10"/>
      <name val="Calibri"/>
      <family val="2"/>
    </font>
    <font>
      <b/>
      <sz val="13"/>
      <name val="Calibri"/>
      <family val="2"/>
    </font>
    <font>
      <b/>
      <sz val="12"/>
      <name val="Calibri"/>
      <family val="2"/>
    </font>
    <font>
      <b/>
      <sz val="11"/>
      <color indexed="63"/>
      <name val="Calibri"/>
      <family val="2"/>
    </font>
    <font>
      <b/>
      <sz val="12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6"/>
      <name val="Calibri"/>
      <family val="2"/>
    </font>
    <font>
      <sz val="11"/>
      <color indexed="19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rgb="FF808080" tint="0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  <border>
      <left/>
      <right/>
      <top style="thin">
        <color rgb="FF000000" tint="0"/>
      </top>
      <bottom/>
      <diagonal/>
    </border>
    <border>
      <left/>
      <right/>
      <top/>
      <bottom style="thin">
        <color rgb="FF000000" tint="0"/>
      </bottom>
      <diagonal/>
    </border>
    <border>
      <left style="thin">
        <color rgb="FF000000" tint="0"/>
      </left>
      <right/>
      <top/>
      <bottom/>
      <diagonal/>
    </border>
    <border>
      <left style="thin">
        <color rgb="FF000000" tint="0"/>
      </left>
      <right/>
      <top/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/>
      <diagonal/>
    </border>
    <border>
      <left/>
      <right style="thin">
        <color rgb="FF000000" tint="0"/>
      </right>
      <top/>
      <bottom/>
      <diagonal/>
    </border>
    <border>
      <left/>
      <right style="thin">
        <color rgb="FF000000" tint="0"/>
      </right>
      <top/>
      <bottom style="thin">
        <color rgb="FF000000" tint="0"/>
      </bottom>
      <diagonal/>
    </border>
    <border>
      <left/>
      <right/>
      <top style="thin">
        <color rgb="FF000000" tint="0"/>
      </top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2">
    <xf numFmtId="0" fontId="0" fillId="0" borderId="0"/>
    <xf numFmtId="0" fontId="12" fillId="2" borderId="0"/>
  </cellStyleXfs>
  <cellXfs count="100">
    <xf numFmtId="0" applyNumberFormat="1" fontId="0" applyFont="1" fillId="0" applyFill="1" borderId="0" applyBorder="1" xfId="0"/>
    <xf numFmtId="0" applyNumberFormat="1" fontId="12" applyFont="1" fillId="2" applyFill="1" borderId="0" applyBorder="1" xfId="1"/>
    <xf numFmtId="0" applyNumberFormat="1" fontId="1" applyFont="1" fillId="3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1" applyFont="1" fillId="3" applyFill="1" borderId="0" applyBorder="1" xfId="0">
      <alignment horizontal="left" vertical="center"/>
    </xf>
    <xf numFmtId="0" applyNumberFormat="1" fontId="3" applyFont="1" fillId="4" applyFill="1" borderId="11" applyBorder="1" xfId="0">
      <alignment horizontal="center" vertical="center"/>
    </xf>
    <xf numFmtId="0" applyNumberFormat="1" fontId="7" applyFont="1" fillId="4" applyFill="1" borderId="16" applyBorder="1" xfId="0">
      <alignment vertical="center" wrapText="1"/>
    </xf>
    <xf numFmtId="0" applyNumberFormat="1" fontId="3" applyFont="1" fillId="4" applyFill="1" borderId="18" applyBorder="1" xfId="0">
      <alignment vertical="center" wrapText="1"/>
    </xf>
    <xf numFmtId="0" applyNumberFormat="1" fontId="9" applyFont="1" fillId="4" applyFill="1" borderId="18" applyBorder="1" xfId="0">
      <alignment horizontal="center" wrapText="1"/>
    </xf>
    <xf numFmtId="0" applyNumberFormat="1" fontId="4" applyFont="1" fillId="4" applyFill="1" borderId="18" applyBorder="1" xfId="0">
      <alignment horizontal="center" vertical="center" wrapText="1"/>
    </xf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0" applyNumberFormat="1" fontId="1" applyFont="1" fillId="0" applyFill="1" borderId="0" applyBorder="1" xfId="0">
      <protection locked="0"/>
    </xf>
    <xf numFmtId="0" applyNumberFormat="1" fontId="4" applyFont="1" fillId="0" applyFill="1" borderId="0" applyBorder="1" xfId="0"/>
    <xf numFmtId="0" applyNumberFormat="1" fontId="4" applyFont="1" fillId="5" applyFill="1" borderId="24" applyBorder="1" xfId="0">
      <alignment horizontal="center" vertical="center" wrapText="1"/>
    </xf>
    <xf numFmtId="0" applyNumberFormat="1" fontId="10" applyFont="1" fillId="6" applyFill="1" borderId="0" applyBorder="1" xfId="0">
      <alignment horizontal="center" vertical="center"/>
    </xf>
    <xf numFmtId="0" applyNumberFormat="1" fontId="12" applyFont="1" fillId="2" applyFill="1" borderId="25" applyBorder="1" xfId="1">
      <alignment horizontal="center" vertical="center"/>
    </xf>
    <xf numFmtId="0" applyNumberFormat="1" fontId="13" applyFont="1" fillId="0" applyFill="1" borderId="25" applyBorder="1" xfId="0">
      <alignment horizontal="center" vertical="center"/>
    </xf>
    <xf numFmtId="0" applyNumberFormat="1" fontId="10" applyFont="1" fillId="0" applyFill="1" borderId="0" applyBorder="1" xfId="0">
      <alignment wrapText="1"/>
    </xf>
    <xf numFmtId="0" applyNumberFormat="1" fontId="10" applyFont="1" fillId="7" applyFill="1" borderId="0" applyBorder="1" xfId="0"/>
    <xf numFmtId="0" applyNumberFormat="1" fontId="10" applyFont="1" fillId="8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14" applyFont="1" fillId="0" applyFill="1" borderId="27" applyBorder="1" xfId="0">
      <alignment horizontal="center" vertical="center"/>
    </xf>
    <xf numFmtId="0" applyNumberFormat="1" fontId="14" applyFont="1" fillId="0" applyFill="1" borderId="27" applyBorder="1" xfId="0">
      <alignment horizontal="center"/>
    </xf>
    <xf numFmtId="0" applyNumberFormat="1" fontId="14" applyFont="1" fillId="0" applyFill="1" borderId="31" applyBorder="1" xfId="0">
      <alignment horizontal="center" vertical="center"/>
    </xf>
    <xf numFmtId="0" applyNumberFormat="1" fontId="3" applyFont="1" fillId="4" applyFill="1" borderId="11" applyBorder="1" xfId="0">
      <alignment horizontal="center" vertical="center"/>
    </xf>
    <xf numFmtId="0" applyNumberFormat="1" fontId="1" applyFont="1" fillId="4" applyFill="1" borderId="0" applyBorder="1" xfId="0">
      <alignment horizontal="left"/>
      <protection locked="0"/>
    </xf>
    <xf numFmtId="0" applyNumberFormat="1" fontId="1" applyFont="1" fillId="4" applyFill="1" borderId="0" applyBorder="1" xfId="0">
      <alignment horizontal="left" vertical="center"/>
      <protection locked="0"/>
    </xf>
    <xf numFmtId="0" applyNumberFormat="1" fontId="3" applyFont="1" fillId="4" applyFill="1" borderId="2" applyBorder="1" xfId="0">
      <alignment horizontal="center" vertical="center"/>
    </xf>
    <xf numFmtId="0" applyNumberFormat="1" fontId="3" applyFont="1" fillId="4" applyFill="1" borderId="3" applyBorder="1" xfId="0">
      <alignment horizontal="center" vertical="center"/>
    </xf>
    <xf numFmtId="0" applyNumberFormat="1" fontId="3" applyFont="1" fillId="4" applyFill="1" borderId="4" applyBorder="1" xfId="0">
      <alignment horizontal="center" vertical="center"/>
    </xf>
    <xf numFmtId="0" applyNumberFormat="1" fontId="3" applyFont="1" fillId="4" applyFill="1" borderId="5" applyBorder="1" xfId="0">
      <alignment horizontal="center" vertical="center"/>
    </xf>
    <xf numFmtId="0" applyNumberFormat="1" fontId="3" applyFont="1" fillId="4" applyFill="1" borderId="6" applyBorder="1" xfId="0">
      <alignment horizontal="center" vertical="center"/>
    </xf>
    <xf numFmtId="0" applyNumberFormat="1" fontId="4" applyFont="1" fillId="4" applyFill="1" borderId="7" applyBorder="1" xfId="0">
      <alignment horizontal="center" vertical="center" wrapText="1"/>
    </xf>
    <xf numFmtId="0" applyNumberFormat="1" fontId="3" applyFont="1" fillId="4" applyFill="1" borderId="8" applyBorder="1" xfId="0">
      <alignment horizontal="center" vertical="center" wrapText="1"/>
    </xf>
    <xf numFmtId="0" applyNumberFormat="1" fontId="5" applyFont="1" fillId="4" applyFill="1" borderId="9" applyBorder="1" xfId="0">
      <alignment horizontal="center" vertical="center" wrapText="1"/>
    </xf>
    <xf numFmtId="0" applyNumberFormat="1" fontId="4" applyFont="1" fillId="4" applyFill="1" borderId="10" applyBorder="1" xfId="0">
      <alignment horizontal="center" vertical="center" wrapText="1"/>
    </xf>
    <xf numFmtId="0" applyNumberFormat="1" fontId="2" applyFont="1" fillId="3" applyFill="1" borderId="1" applyBorder="1" xfId="0">
      <alignment horizontal="center" vertical="center"/>
    </xf>
    <xf numFmtId="0" applyNumberFormat="1" fontId="3" applyFont="1" fillId="4" applyFill="1" borderId="4" applyBorder="1" xfId="0">
      <alignment horizontal="center" vertical="center" wrapText="1"/>
    </xf>
    <xf numFmtId="0" applyNumberFormat="1" fontId="3" applyFont="1" fillId="4" applyFill="1" borderId="14" applyBorder="1" xfId="0">
      <alignment horizontal="center" vertical="center"/>
    </xf>
    <xf numFmtId="0" applyNumberFormat="1" fontId="3" applyFont="1" fillId="4" applyFill="1" borderId="18" applyBorder="1" xfId="0">
      <alignment horizontal="center" vertical="center"/>
    </xf>
    <xf numFmtId="0" applyNumberFormat="1" fontId="6" applyFont="1" fillId="0" applyFill="1" borderId="9" applyBorder="1" xfId="0">
      <alignment horizontal="center" vertical="center"/>
    </xf>
    <xf numFmtId="0" applyNumberFormat="1" fontId="4" applyFont="1" fillId="4" applyFill="1" borderId="13" applyBorder="1" xfId="0">
      <alignment horizontal="center" vertical="center" wrapText="1"/>
    </xf>
    <xf numFmtId="0" applyNumberFormat="1" fontId="7" applyFont="1" fillId="4" applyFill="1" borderId="14" applyBorder="1" xfId="0">
      <alignment horizontal="center" vertical="center" wrapText="1"/>
    </xf>
    <xf numFmtId="0" applyNumberFormat="1" fontId="7" applyFont="1" fillId="4" applyFill="1" borderId="15" applyBorder="1" xfId="0">
      <alignment horizontal="center" vertical="center" wrapText="1"/>
    </xf>
    <xf numFmtId="0" applyNumberFormat="1" fontId="3" applyFont="1" fillId="4" applyFill="1" borderId="17" applyBorder="1" xfId="0">
      <alignment horizontal="center" vertical="center"/>
    </xf>
    <xf numFmtId="0" applyNumberFormat="1" fontId="3" applyFont="1" fillId="4" applyFill="1" borderId="11" applyBorder="1" xfId="0">
      <alignment horizontal="center" vertical="center"/>
    </xf>
    <xf numFmtId="0" applyNumberFormat="1" fontId="9" applyFont="1" fillId="4" applyFill="1" borderId="22" applyBorder="1" xfId="0">
      <alignment horizontal="center" vertical="center"/>
    </xf>
    <xf numFmtId="0" applyNumberFormat="1" fontId="3" applyFont="1" fillId="4" applyFill="1" borderId="19" applyBorder="1" xfId="0">
      <alignment horizontal="center" vertical="center"/>
    </xf>
    <xf numFmtId="0" applyNumberFormat="1" fontId="8" applyFont="1" fillId="4" applyFill="1" borderId="18" applyBorder="1" xfId="0">
      <alignment horizontal="center" vertical="center" wrapText="1"/>
    </xf>
    <xf numFmtId="0" applyNumberFormat="1" fontId="8" applyFont="1" fillId="4" applyFill="1" borderId="20" applyBorder="1" xfId="0">
      <alignment horizontal="center" vertical="top" wrapText="1"/>
    </xf>
    <xf numFmtId="0" applyNumberFormat="1" fontId="4" applyFont="1" fillId="4" applyFill="1" borderId="14" applyBorder="1" xfId="0">
      <alignment horizontal="center" vertical="center"/>
    </xf>
    <xf numFmtId="0" applyNumberFormat="1" fontId="4" applyFont="1" fillId="4" applyFill="1" borderId="21" applyBorder="1" xfId="0">
      <alignment horizontal="center" vertical="center"/>
    </xf>
    <xf numFmtId="0" applyNumberFormat="1" fontId="4" applyFont="1" fillId="4" applyFill="1" borderId="5" applyBorder="1" xfId="0">
      <alignment horizontal="center" vertical="center" wrapText="1"/>
    </xf>
    <xf numFmtId="0" applyNumberFormat="1" fontId="1" applyFont="1" fillId="3" applyFill="1" borderId="0" applyBorder="1" xfId="0">
      <alignment horizontal="left" vertical="center"/>
    </xf>
    <xf numFmtId="0" applyNumberFormat="1" fontId="1" applyFont="1" fillId="3" applyFill="1" borderId="0" applyBorder="1" xfId="0">
      <alignment horizontal="left"/>
    </xf>
    <xf numFmtId="0" applyNumberFormat="1" fontId="1" applyFont="1" fillId="3" applyFill="1" borderId="0" applyBorder="1" xfId="0">
      <alignment horizontal="center"/>
    </xf>
    <xf numFmtId="0" applyNumberFormat="1" fontId="10" applyFont="1" fillId="3" applyFill="1" borderId="0" applyBorder="1" xfId="0">
      <alignment horizontal="center"/>
    </xf>
    <xf numFmtId="0" applyNumberFormat="1" fontId="3" applyFont="1" fillId="5" applyFill="1" borderId="12" applyBorder="1" xfId="0">
      <alignment horizontal="center" vertical="center"/>
    </xf>
    <xf numFmtId="0" applyNumberFormat="1" fontId="3" applyFont="1" fillId="5" applyFill="1" borderId="3" applyBorder="1" xfId="0">
      <alignment horizontal="center" vertical="center"/>
    </xf>
    <xf numFmtId="0" applyNumberFormat="1" fontId="4" applyFont="1" fillId="0" applyFill="1" borderId="9" applyBorder="1" xfId="0">
      <alignment horizontal="center" vertical="center"/>
    </xf>
    <xf numFmtId="0" applyNumberFormat="1" fontId="4" applyFont="1" fillId="5" applyFill="1" borderId="24" applyBorder="1" xfId="0">
      <alignment horizontal="center" vertical="center" wrapText="1"/>
    </xf>
    <xf numFmtId="0" applyNumberFormat="1" fontId="4" applyFont="1" fillId="5" applyFill="1" borderId="25" applyBorder="1" xfId="0">
      <alignment horizontal="center" vertical="center" wrapText="1"/>
    </xf>
    <xf numFmtId="0" applyNumberFormat="1" fontId="9" applyFont="1" fillId="5" applyFill="1" borderId="24" applyBorder="1" xfId="0">
      <alignment horizontal="center" vertical="center" wrapText="1"/>
    </xf>
    <xf numFmtId="0" applyNumberFormat="1" fontId="4" applyFont="1" fillId="5" applyFill="1" borderId="26" applyBorder="1" xfId="0">
      <alignment horizontal="center" vertical="center" wrapText="1"/>
    </xf>
    <xf numFmtId="0" applyNumberFormat="1" fontId="4" applyFont="1" fillId="5" applyFill="1" borderId="23" applyBorder="1" xfId="0">
      <alignment horizontal="center" vertical="center"/>
    </xf>
    <xf numFmtId="0" applyNumberFormat="1" fontId="14" applyFont="1" fillId="0" applyFill="1" borderId="27" applyBorder="1" xfId="0">
      <alignment horizontal="center" vertical="center"/>
    </xf>
    <xf numFmtId="0" applyNumberFormat="1" fontId="14" applyFont="1" fillId="0" applyFill="1" borderId="27" applyBorder="1" xfId="0">
      <alignment horizontal="left" vertical="center"/>
    </xf>
    <xf numFmtId="0" applyNumberFormat="1" fontId="14" applyFont="1" fillId="9" applyFill="1" borderId="28" applyBorder="1" xfId="0">
      <alignment horizontal="center" vertical="center" wrapText="1"/>
    </xf>
    <xf numFmtId="0" applyNumberFormat="1" fontId="14" applyFont="1" fillId="0" applyFill="1" borderId="29" applyBorder="1" xfId="0">
      <alignment horizontal="center" vertical="center"/>
    </xf>
    <xf numFmtId="0" applyNumberFormat="1" fontId="14" applyFont="1" fillId="9" applyFill="1" borderId="27" applyBorder="1" xfId="0">
      <alignment horizontal="center" vertical="center" wrapText="1"/>
    </xf>
    <xf numFmtId="0" applyNumberFormat="1" fontId="14" applyFont="1" fillId="0" applyFill="1" borderId="30" applyBorder="1" xfId="0">
      <alignment horizontal="center" vertical="center" wrapText="1"/>
    </xf>
    <xf numFmtId="0" applyNumberFormat="1" fontId="14" applyFont="1" fillId="0" applyFill="1" borderId="31" applyBorder="1" xfId="0">
      <alignment horizontal="center" vertical="center"/>
    </xf>
    <xf numFmtId="0" applyNumberFormat="1" fontId="14" applyFont="1" fillId="0" applyFill="1" borderId="29" applyBorder="1" xfId="0">
      <alignment horizontal="center" vertical="center" wrapText="1"/>
    </xf>
    <xf numFmtId="0" applyNumberFormat="1" fontId="14" applyFont="1" fillId="0" applyFill="1" borderId="0" applyBorder="1" xfId="0">
      <alignment horizontal="left" vertical="center"/>
    </xf>
    <xf numFmtId="0" applyNumberFormat="1" fontId="14" applyFont="1" fillId="0" applyFill="1" borderId="27" applyBorder="1" xfId="0">
      <alignment horizontal="center" vertical="center" wrapText="1"/>
    </xf>
    <xf numFmtId="0" applyNumberFormat="1" fontId="14" applyFont="1" fillId="10" applyFill="1" borderId="27" applyBorder="1" xfId="0">
      <alignment horizontal="center" vertical="center" wrapText="1"/>
    </xf>
    <xf numFmtId="0" applyNumberFormat="1" fontId="14" applyFont="1" fillId="10" applyFill="1" borderId="28" applyBorder="1" xfId="0">
      <alignment horizontal="center" vertical="center" wrapText="1"/>
    </xf>
    <xf numFmtId="0" applyNumberFormat="1" fontId="2" applyFont="1" fillId="3" applyFill="1" borderId="0" applyBorder="1" xfId="0">
      <alignment horizontal="center" vertical="center"/>
    </xf>
    <xf numFmtId="0" applyNumberFormat="1" fontId="3" applyFont="1" fillId="4" applyFill="1" borderId="32" applyBorder="1" xfId="0">
      <alignment horizontal="center" vertical="center"/>
    </xf>
    <xf numFmtId="0" applyNumberFormat="1" fontId="0" applyFont="1" fillId="0" applyFill="1" borderId="33" applyBorder="1" xfId="0">
      <alignment shrinkToFit="1"/>
    </xf>
    <xf numFmtId="0" applyNumberFormat="1" fontId="0" applyFont="1" fillId="0" applyFill="1" borderId="33" applyBorder="1" xfId="0">
      <alignment horizontal="center" shrinkToFit="1"/>
    </xf>
    <xf numFmtId="0" applyNumberFormat="1" fontId="0" applyFont="1" fillId="0" applyFill="1" borderId="34" applyBorder="1" xfId="0">
      <alignment shrinkToFit="1"/>
    </xf>
    <xf numFmtId="0" applyNumberFormat="1" fontId="0" applyFont="1" fillId="0" applyFill="1" borderId="34" applyBorder="1" xfId="0">
      <alignment horizontal="center" shrinkToFit="1"/>
    </xf>
    <xf numFmtId="0" applyNumberFormat="1" fontId="0" applyFont="1" fillId="0" applyFill="1" borderId="33" applyBorder="1" xfId="0"/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33" applyBorder="1" xfId="0">
      <alignment horizontal="center"/>
    </xf>
    <xf numFmtId="0" applyNumberFormat="1" fontId="0" applyFont="1" fillId="0" applyFill="1" borderId="37" applyBorder="1" xfId="0">
      <alignment horizontal="center"/>
    </xf>
    <xf numFmtId="0" applyNumberFormat="1" fontId="0" applyFont="1" fillId="0" applyFill="1" borderId="38" applyBorder="1" xfId="0">
      <alignment horizontal="center"/>
    </xf>
    <xf numFmtId="0" applyNumberFormat="1" fontId="0" applyFont="1" fillId="0" applyFill="1" borderId="35" applyBorder="1" xfId="0">
      <alignment horizontal="center"/>
    </xf>
    <xf numFmtId="0" applyNumberFormat="1" fontId="0" applyFont="1" fillId="0" applyFill="1" borderId="36" applyBorder="1" xfId="0">
      <alignment horizontal="center"/>
    </xf>
    <xf numFmtId="0" applyNumberFormat="1" fontId="0" applyFont="1" fillId="0" applyFill="1" borderId="39" applyBorder="1" xfId="0">
      <alignment horizontal="center"/>
    </xf>
    <xf numFmtId="0" applyNumberFormat="1" fontId="0" applyFont="1" fillId="0" applyFill="1" borderId="40" applyBorder="1" xfId="0">
      <alignment horizontal="center"/>
    </xf>
    <xf numFmtId="0" applyNumberFormat="1" fontId="0" applyFont="1" fillId="0" applyFill="1" borderId="41" applyBorder="1" xfId="0">
      <alignment horizontal="center"/>
    </xf>
    <xf numFmtId="0" applyNumberFormat="1" fontId="0" applyFont="1" fillId="11" applyFill="1" borderId="33" applyBorder="1" xfId="0">
      <alignment horizontal="center" shrinkToFit="1"/>
    </xf>
    <xf numFmtId="0" applyNumberFormat="1" fontId="0" applyFont="1" fillId="0" applyFill="1" borderId="42" applyBorder="1" xfId="0">
      <alignment horizontal="center"/>
    </xf>
    <xf numFmtId="0" applyNumberFormat="1" fontId="0" applyFont="1" fillId="0" applyFill="1" borderId="43" applyBorder="1" xfId="0">
      <alignment horizontal="center"/>
    </xf>
    <xf numFmtId="0" applyNumberFormat="1" fontId="10" applyFont="1" fillId="0" applyFill="1" borderId="33" applyBorder="1" xfId="0">
      <alignment shrinkToFit="1"/>
    </xf>
    <xf numFmtId="0" applyNumberFormat="1" fontId="10" applyFont="1" fillId="0" applyFill="1" borderId="34" applyBorder="1" xfId="0">
      <alignment shrinkToFit="1"/>
    </xf>
    <xf numFmtId="0" applyNumberFormat="1" fontId="10" applyFont="1" fillId="0" applyFill="1" borderId="33" applyBorder="1" xfId="0">
      <alignment horizontal="center"/>
    </xf>
  </cellXfs>
  <cellStyles count="2">
    <cellStyle name="Excel Built-in Explanatory Text" xfId="1"/>
    <cellStyle name="Normal" xfId="0" builtinId="0"/>
  </cellStyles>
  <dxfs count="1"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BFBFBF"/>
      <rgbColor rgb="00808080"/>
      <rgbColor rgb="009999FF"/>
      <rgbColor rgb="00993366"/>
      <rgbColor rgb="00F3F3F3"/>
      <rgbColor rgb="00F2DCDB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EB9C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315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2"/>
  <sheetViews>
    <sheetView tabSelected="1" topLeftCell="C1" zoomScale="80" zoomScaleNormal="80" workbookViewId="0">
      <pane ySplit="9" topLeftCell="A10" activePane="bottomLeft" state="frozen"/>
      <selection pane="bottomLeft" activeCell="AG24" sqref="AG24"/>
    </sheetView>
  </sheetViews>
  <sheetFormatPr defaultColWidth="9.21875" defaultRowHeight="13.2" x14ac:dyDescent="0.25"/>
  <cols>
    <col min="1" max="1" width="5" customWidth="1"/>
    <col min="2" max="2" width="22.33203125" customWidth="1"/>
    <col min="3" max="3" width="13.21875" customWidth="1"/>
    <col min="4" max="4" width="18" customWidth="1"/>
    <col min="5" max="5" width="24.88671875" customWidth="1"/>
    <col min="6" max="6" width="14.6640625" customWidth="1"/>
    <col min="7" max="7" width="8.33203125" customWidth="1"/>
    <col min="8" max="8" width="8.21875" customWidth="1"/>
    <col min="9" max="9" width="6.77734375" customWidth="1"/>
    <col min="10" max="10" width="12" customWidth="1"/>
    <col min="11" max="11" width="9.77734375" customWidth="1"/>
    <col min="12" max="12" width="11" customWidth="1"/>
    <col min="13" max="13" width="11.33203125" customWidth="1"/>
    <col min="14" max="14" width="11" customWidth="1"/>
    <col min="15" max="15" width="12.5546875" customWidth="1"/>
    <col min="16" max="16" width="18.109375" customWidth="1"/>
    <col min="17" max="17" width="8.5546875" customWidth="1"/>
    <col min="18" max="18" width="11" customWidth="1"/>
    <col min="19" max="32" width="8" customWidth="1"/>
    <col min="33" max="36" width="7.88671875" customWidth="1"/>
    <col min="37" max="37" width="31.44140625" customWidth="1"/>
  </cols>
  <sheetData>
    <row r="1" ht="21" customHeight="1">
      <c r="A1" s="2" t="s">
        <v>0</v>
      </c>
      <c r="B1" s="2"/>
      <c r="C1" s="2"/>
      <c r="D1" s="2"/>
      <c r="E1" s="2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ht="21" customHeight="1">
      <c r="A2" s="3"/>
      <c r="B2" s="2" t="s">
        <v>1</v>
      </c>
      <c r="C2" s="26"/>
      <c r="D2" s="26"/>
      <c r="E2" s="2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ht="21" customHeight="1">
      <c r="A3" s="3"/>
      <c r="B3" s="3" t="s">
        <v>2</v>
      </c>
      <c r="C3" s="27"/>
      <c r="D3" s="27"/>
      <c r="E3" s="2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ht="21" customHeight="1">
      <c r="A4" s="3"/>
      <c r="B4" s="3" t="s">
        <v>3</v>
      </c>
      <c r="C4" s="27"/>
      <c r="D4" s="27"/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ht="21.6">
      <c r="A5" s="4"/>
      <c r="B5" s="4"/>
      <c r="C5" s="4"/>
      <c r="D5" s="4"/>
      <c r="E5" s="3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78"/>
      <c r="AG5" s="37"/>
      <c r="AH5" s="37"/>
      <c r="AI5" s="37"/>
      <c r="AJ5" s="37"/>
      <c r="AK5" s="37"/>
    </row>
    <row r="6" ht="24.75" customHeight="1">
      <c r="A6" s="28" t="s">
        <v>4</v>
      </c>
      <c r="B6" s="29" t="s">
        <v>5</v>
      </c>
      <c r="C6" s="30" t="s">
        <v>6</v>
      </c>
      <c r="D6" s="31" t="s">
        <v>7</v>
      </c>
      <c r="E6" s="32" t="s">
        <v>8</v>
      </c>
      <c r="F6" s="38" t="s">
        <v>9</v>
      </c>
      <c r="G6" s="53" t="s">
        <v>10</v>
      </c>
      <c r="H6" s="53"/>
      <c r="I6" s="31" t="s">
        <v>11</v>
      </c>
      <c r="J6" s="33" t="s">
        <v>12</v>
      </c>
      <c r="K6" s="34" t="s">
        <v>13</v>
      </c>
      <c r="L6" s="34"/>
      <c r="M6" s="34"/>
      <c r="N6" s="34"/>
      <c r="O6" s="35" t="s">
        <v>14</v>
      </c>
      <c r="P6" s="36" t="s">
        <v>15</v>
      </c>
      <c r="Q6" s="32" t="s">
        <v>16</v>
      </c>
      <c r="R6" s="32"/>
      <c r="S6" s="46" t="s">
        <v>17</v>
      </c>
      <c r="T6" s="46"/>
      <c r="U6" s="46"/>
      <c r="V6" s="46"/>
      <c r="W6" s="46"/>
      <c r="X6" s="46"/>
      <c r="Y6" s="46"/>
      <c r="Z6" s="46"/>
      <c r="AA6" s="46"/>
      <c r="AB6" s="46"/>
      <c r="AC6" s="46"/>
      <c r="AD6" s="25"/>
      <c r="AE6" s="5"/>
      <c r="AF6" s="79" t="s">
        <v>18</v>
      </c>
      <c r="AG6" s="30" t="s">
        <v>19</v>
      </c>
      <c r="AH6" s="31" t="s">
        <v>20</v>
      </c>
      <c r="AI6" s="31" t="s">
        <v>21</v>
      </c>
      <c r="AJ6" s="32" t="s">
        <v>22</v>
      </c>
      <c r="AK6" s="41" t="s">
        <v>23</v>
      </c>
    </row>
    <row r="7" ht="24.75" customHeight="1">
      <c r="A7" s="28"/>
      <c r="B7" s="29"/>
      <c r="C7" s="30"/>
      <c r="D7" s="31"/>
      <c r="E7" s="32"/>
      <c r="F7" s="38"/>
      <c r="G7" s="53"/>
      <c r="H7" s="53"/>
      <c r="I7" s="31"/>
      <c r="J7" s="33"/>
      <c r="K7" s="42" t="s">
        <v>24</v>
      </c>
      <c r="L7" s="43" t="s">
        <v>25</v>
      </c>
      <c r="M7" s="44" t="s">
        <v>26</v>
      </c>
      <c r="N7" s="6"/>
      <c r="O7" s="35"/>
      <c r="P7" s="36"/>
      <c r="Q7" s="32"/>
      <c r="R7" s="32"/>
      <c r="S7" s="45" t="s">
        <v>27</v>
      </c>
      <c r="T7" s="40" t="s">
        <v>28</v>
      </c>
      <c r="U7" s="40"/>
      <c r="V7" s="40"/>
      <c r="W7" s="40"/>
      <c r="X7" s="40" t="s">
        <v>29</v>
      </c>
      <c r="Y7" s="40" t="s">
        <v>30</v>
      </c>
      <c r="Z7" s="40" t="s">
        <v>31</v>
      </c>
      <c r="AA7" s="40" t="s">
        <v>32</v>
      </c>
      <c r="AB7" s="40" t="s">
        <v>33</v>
      </c>
      <c r="AC7" s="40" t="s">
        <v>34</v>
      </c>
      <c r="AD7" s="39" t="s">
        <v>35</v>
      </c>
      <c r="AE7" s="48" t="s">
        <v>36</v>
      </c>
      <c r="AF7" s="79"/>
      <c r="AG7" s="30"/>
      <c r="AH7" s="31"/>
      <c r="AI7" s="31"/>
      <c r="AJ7" s="32"/>
      <c r="AK7" s="41"/>
    </row>
    <row r="8" ht="24.75" customHeight="1">
      <c r="A8" s="28"/>
      <c r="B8" s="29"/>
      <c r="C8" s="30"/>
      <c r="D8" s="31"/>
      <c r="E8" s="32"/>
      <c r="F8" s="38"/>
      <c r="G8" s="7"/>
      <c r="H8" s="49" t="s">
        <v>37</v>
      </c>
      <c r="I8" s="31"/>
      <c r="J8" s="33"/>
      <c r="K8" s="42"/>
      <c r="L8" s="43"/>
      <c r="M8" s="44"/>
      <c r="N8" s="50" t="s">
        <v>38</v>
      </c>
      <c r="O8" s="35"/>
      <c r="P8" s="36"/>
      <c r="Q8" s="51" t="s">
        <v>39</v>
      </c>
      <c r="R8" s="52" t="s">
        <v>40</v>
      </c>
      <c r="S8" s="45"/>
      <c r="T8" s="51" t="s">
        <v>24</v>
      </c>
      <c r="U8" s="39" t="s">
        <v>41</v>
      </c>
      <c r="V8" s="39"/>
      <c r="W8" s="39"/>
      <c r="X8" s="40"/>
      <c r="Y8" s="40"/>
      <c r="Z8" s="40"/>
      <c r="AA8" s="40"/>
      <c r="AB8" s="40"/>
      <c r="AC8" s="40"/>
      <c r="AD8" s="40"/>
      <c r="AE8" s="48"/>
      <c r="AF8" s="79"/>
      <c r="AG8" s="30"/>
      <c r="AH8" s="31"/>
      <c r="AI8" s="31"/>
      <c r="AJ8" s="32"/>
      <c r="AK8" s="41"/>
    </row>
    <row r="9" ht="30" customHeight="1">
      <c r="A9" s="28"/>
      <c r="B9" s="29"/>
      <c r="C9" s="30"/>
      <c r="D9" s="31"/>
      <c r="E9" s="32"/>
      <c r="F9" s="38"/>
      <c r="G9" s="7"/>
      <c r="H9" s="49"/>
      <c r="I9" s="31"/>
      <c r="J9" s="33"/>
      <c r="K9" s="42"/>
      <c r="L9" s="43"/>
      <c r="M9" s="44"/>
      <c r="N9" s="50"/>
      <c r="O9" s="35"/>
      <c r="P9" s="36"/>
      <c r="Q9" s="51"/>
      <c r="R9" s="52"/>
      <c r="S9" s="45"/>
      <c r="T9" s="51"/>
      <c r="U9" s="8" t="s">
        <v>42</v>
      </c>
      <c r="V9" s="9" t="s">
        <v>43</v>
      </c>
      <c r="W9" s="9" t="s">
        <v>44</v>
      </c>
      <c r="X9" s="40"/>
      <c r="Y9" s="40"/>
      <c r="Z9" s="40"/>
      <c r="AA9" s="40"/>
      <c r="AB9" s="40"/>
      <c r="AC9" s="40"/>
      <c r="AD9" s="40"/>
      <c r="AE9" s="48"/>
      <c r="AF9" s="79"/>
      <c r="AG9" s="47" t="s">
        <v>45</v>
      </c>
      <c r="AH9" s="47"/>
      <c r="AI9" s="47"/>
      <c r="AJ9" s="47"/>
      <c r="AK9" s="41"/>
    </row>
    <row r="10">
      <c r="A10" s="81">
        <v>1</v>
      </c>
      <c r="B10" s="80" t="s">
        <v>46</v>
      </c>
      <c r="C10" s="82" t="s">
        <v>47</v>
      </c>
      <c r="D10" s="82" t="s">
        <v>48</v>
      </c>
      <c r="E10" s="83" t="s">
        <v>49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6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</row>
    <row r="11">
      <c r="A11" s="81">
        <v>2</v>
      </c>
      <c r="B11" s="80" t="s">
        <v>50</v>
      </c>
      <c r="C11" s="82" t="s">
        <v>51</v>
      </c>
      <c r="D11" s="82" t="s">
        <v>52</v>
      </c>
      <c r="E11" s="83" t="s">
        <v>53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6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</row>
    <row r="12">
      <c r="A12" s="81">
        <v>3</v>
      </c>
      <c r="B12" s="80" t="s">
        <v>50</v>
      </c>
      <c r="C12" s="82" t="s">
        <v>51</v>
      </c>
      <c r="D12" s="82" t="s">
        <v>54</v>
      </c>
      <c r="E12" s="83" t="s">
        <v>55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6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</row>
    <row r="13">
      <c r="A13" s="81">
        <v>4</v>
      </c>
      <c r="B13" s="80" t="s">
        <v>56</v>
      </c>
      <c r="C13" s="82" t="s">
        <v>57</v>
      </c>
      <c r="D13" s="82" t="s">
        <v>58</v>
      </c>
      <c r="E13" s="83" t="s">
        <v>59</v>
      </c>
      <c r="F13" s="84">
        <v>36.065573</v>
      </c>
      <c r="G13" s="84">
        <v>36.065573</v>
      </c>
      <c r="H13" s="84">
        <v>36.065573</v>
      </c>
      <c r="I13" s="84">
        <v>0</v>
      </c>
      <c r="J13" s="84">
        <v>0</v>
      </c>
      <c r="K13" s="84">
        <v>33.082706</v>
      </c>
      <c r="L13" s="84">
        <v>11444</v>
      </c>
      <c r="M13" s="84">
        <v>0</v>
      </c>
      <c r="N13" s="84">
        <v>0</v>
      </c>
      <c r="O13" s="84">
        <v>0</v>
      </c>
      <c r="P13" s="84">
        <v>0</v>
      </c>
      <c r="Q13" s="84">
        <v>26.993865</v>
      </c>
      <c r="R13" s="84">
        <v>10.161662</v>
      </c>
      <c r="S13" s="84">
        <v>0</v>
      </c>
      <c r="T13" s="84">
        <v>0</v>
      </c>
      <c r="U13" s="86">
        <v>0</v>
      </c>
      <c r="V13" s="84">
        <v>0</v>
      </c>
      <c r="W13" s="84">
        <v>11444</v>
      </c>
      <c r="X13" s="84">
        <v>11444</v>
      </c>
      <c r="Y13" s="84">
        <v>0</v>
      </c>
      <c r="Z13" s="84">
        <v>0</v>
      </c>
      <c r="AA13" s="84">
        <v>0</v>
      </c>
      <c r="AB13" s="84">
        <v>0</v>
      </c>
      <c r="AC13" s="84">
        <v>2538</v>
      </c>
      <c r="AD13" s="84">
        <v>0</v>
      </c>
      <c r="AE13" s="84">
        <v>0</v>
      </c>
      <c r="AF13" s="84">
        <v>2700</v>
      </c>
      <c r="AG13" s="84">
        <v>11444</v>
      </c>
      <c r="AH13" s="84">
        <v>0</v>
      </c>
      <c r="AI13" s="84">
        <v>12544</v>
      </c>
      <c r="AJ13" s="84">
        <v>0</v>
      </c>
      <c r="AK13" s="84">
        <v>13544</v>
      </c>
    </row>
    <row r="14">
      <c r="A14" s="81">
        <v>5</v>
      </c>
      <c r="B14" s="80" t="s">
        <v>50</v>
      </c>
      <c r="C14" s="82" t="s">
        <v>51</v>
      </c>
      <c r="D14" s="82" t="s">
        <v>60</v>
      </c>
      <c r="E14" s="83" t="s">
        <v>61</v>
      </c>
      <c r="F14" s="84">
        <v>51.639344</v>
      </c>
      <c r="G14" s="84">
        <v>51.639344</v>
      </c>
      <c r="H14" s="84">
        <v>51.639344</v>
      </c>
      <c r="I14" s="84">
        <v>0</v>
      </c>
      <c r="J14" s="84">
        <v>0</v>
      </c>
      <c r="K14" s="84">
        <v>47.368421</v>
      </c>
      <c r="L14" s="84">
        <v>13363</v>
      </c>
      <c r="M14" s="84">
        <v>0</v>
      </c>
      <c r="N14" s="84">
        <v>0</v>
      </c>
      <c r="O14" s="84">
        <v>0</v>
      </c>
      <c r="P14" s="84">
        <v>0</v>
      </c>
      <c r="Q14" s="84">
        <v>38.650306</v>
      </c>
      <c r="R14" s="84">
        <v>14.549653</v>
      </c>
      <c r="S14" s="84">
        <v>0</v>
      </c>
      <c r="T14" s="84">
        <v>0</v>
      </c>
      <c r="U14" s="86">
        <v>0</v>
      </c>
      <c r="V14" s="84">
        <v>0</v>
      </c>
      <c r="W14" s="84">
        <v>13363</v>
      </c>
      <c r="X14" s="84">
        <v>13363</v>
      </c>
      <c r="Y14" s="84">
        <v>0</v>
      </c>
      <c r="Z14" s="84">
        <v>0</v>
      </c>
      <c r="AA14" s="84">
        <v>0</v>
      </c>
      <c r="AB14" s="84">
        <v>0</v>
      </c>
      <c r="AC14" s="84">
        <v>2556</v>
      </c>
      <c r="AD14" s="84">
        <v>0</v>
      </c>
      <c r="AE14" s="84">
        <v>0</v>
      </c>
      <c r="AF14" s="84">
        <v>2700</v>
      </c>
      <c r="AG14" s="84">
        <v>13363</v>
      </c>
      <c r="AH14" s="84">
        <v>0</v>
      </c>
      <c r="AI14" s="84">
        <v>14463</v>
      </c>
      <c r="AJ14" s="84">
        <v>0</v>
      </c>
      <c r="AK14" s="84">
        <v>15463</v>
      </c>
    </row>
    <row r="15">
      <c r="A15" s="81">
        <v>6</v>
      </c>
      <c r="B15" s="80" t="s">
        <v>62</v>
      </c>
      <c r="C15" s="82" t="s">
        <v>63</v>
      </c>
      <c r="D15" s="82" t="s">
        <v>64</v>
      </c>
      <c r="E15" s="83" t="s">
        <v>65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6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84">
        <v>0</v>
      </c>
      <c r="AC15" s="84">
        <v>0</v>
      </c>
      <c r="AD15" s="84">
        <v>0</v>
      </c>
      <c r="AE15" s="84">
        <v>0</v>
      </c>
      <c r="AF15" s="84">
        <v>0</v>
      </c>
      <c r="AG15" s="84">
        <v>0</v>
      </c>
      <c r="AH15" s="84">
        <v>0</v>
      </c>
      <c r="AI15" s="84">
        <v>0</v>
      </c>
      <c r="AJ15" s="84">
        <v>0</v>
      </c>
      <c r="AK15" s="84">
        <v>0</v>
      </c>
    </row>
    <row r="16">
      <c r="A16" s="81">
        <v>7</v>
      </c>
      <c r="B16" s="80" t="s">
        <v>46</v>
      </c>
      <c r="C16" s="82" t="s">
        <v>47</v>
      </c>
      <c r="D16" s="82" t="s">
        <v>48</v>
      </c>
      <c r="E16" s="83" t="s">
        <v>49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6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0</v>
      </c>
      <c r="AF16" s="84"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</row>
    <row r="17">
      <c r="A17" s="81">
        <v>8</v>
      </c>
      <c r="B17" s="80" t="s">
        <v>50</v>
      </c>
      <c r="C17" s="82" t="s">
        <v>51</v>
      </c>
      <c r="D17" s="82" t="s">
        <v>52</v>
      </c>
      <c r="E17" s="83" t="s">
        <v>53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6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>
        <v>0</v>
      </c>
      <c r="AF17" s="84">
        <v>0</v>
      </c>
      <c r="AG17" s="84">
        <v>0</v>
      </c>
      <c r="AH17" s="84">
        <v>0</v>
      </c>
      <c r="AI17" s="84">
        <v>0</v>
      </c>
      <c r="AJ17" s="84">
        <v>0</v>
      </c>
      <c r="AK17" s="84">
        <v>0</v>
      </c>
    </row>
    <row r="18">
      <c r="A18" s="81">
        <v>9</v>
      </c>
      <c r="B18" s="80" t="s">
        <v>50</v>
      </c>
      <c r="C18" s="82" t="s">
        <v>51</v>
      </c>
      <c r="D18" s="82" t="s">
        <v>54</v>
      </c>
      <c r="E18" s="83" t="s">
        <v>55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6">
        <v>0</v>
      </c>
      <c r="V18" s="84">
        <v>0</v>
      </c>
      <c r="W18" s="84">
        <v>0</v>
      </c>
      <c r="X18" s="84">
        <v>0</v>
      </c>
      <c r="Y18" s="84">
        <v>0</v>
      </c>
      <c r="Z18" s="84">
        <v>0</v>
      </c>
      <c r="AA18" s="84">
        <v>0</v>
      </c>
      <c r="AB18" s="84">
        <v>0</v>
      </c>
      <c r="AC18" s="84">
        <v>0</v>
      </c>
      <c r="AD18" s="84">
        <v>0</v>
      </c>
      <c r="AE18" s="84">
        <v>0</v>
      </c>
      <c r="AF18" s="84">
        <v>0</v>
      </c>
      <c r="AG18" s="84">
        <v>0</v>
      </c>
      <c r="AH18" s="84">
        <v>0</v>
      </c>
      <c r="AI18" s="84">
        <v>0</v>
      </c>
      <c r="AJ18" s="84">
        <v>0</v>
      </c>
      <c r="AK18" s="84">
        <v>0</v>
      </c>
    </row>
    <row r="19">
      <c r="A19" s="81">
        <v>10</v>
      </c>
      <c r="B19" s="80" t="s">
        <v>56</v>
      </c>
      <c r="C19" s="82" t="s">
        <v>57</v>
      </c>
      <c r="D19" s="82" t="s">
        <v>58</v>
      </c>
      <c r="E19" s="83" t="s">
        <v>59</v>
      </c>
      <c r="F19" s="84">
        <v>36.065573</v>
      </c>
      <c r="G19" s="84">
        <v>36.065573</v>
      </c>
      <c r="H19" s="84">
        <v>36.065573</v>
      </c>
      <c r="I19" s="84">
        <v>0</v>
      </c>
      <c r="J19" s="84">
        <v>0</v>
      </c>
      <c r="K19" s="84">
        <v>33.082706</v>
      </c>
      <c r="L19" s="84">
        <v>11444</v>
      </c>
      <c r="M19" s="84">
        <v>0</v>
      </c>
      <c r="N19" s="84">
        <v>0</v>
      </c>
      <c r="O19" s="84">
        <v>0</v>
      </c>
      <c r="P19" s="84">
        <v>0</v>
      </c>
      <c r="Q19" s="84">
        <v>26.993865</v>
      </c>
      <c r="R19" s="84">
        <v>10.161662</v>
      </c>
      <c r="S19" s="84">
        <v>0</v>
      </c>
      <c r="T19" s="84">
        <v>0</v>
      </c>
      <c r="U19" s="86">
        <v>0</v>
      </c>
      <c r="V19" s="84">
        <v>0</v>
      </c>
      <c r="W19" s="84">
        <v>11444</v>
      </c>
      <c r="X19" s="84">
        <v>11444</v>
      </c>
      <c r="Y19" s="84">
        <v>0</v>
      </c>
      <c r="Z19" s="84">
        <v>0</v>
      </c>
      <c r="AA19" s="84">
        <v>0</v>
      </c>
      <c r="AB19" s="84">
        <v>0</v>
      </c>
      <c r="AC19" s="84">
        <v>2538</v>
      </c>
      <c r="AD19" s="84">
        <v>0</v>
      </c>
      <c r="AE19" s="84">
        <v>0</v>
      </c>
      <c r="AF19" s="84">
        <v>2700</v>
      </c>
      <c r="AG19" s="84">
        <v>11444</v>
      </c>
      <c r="AH19" s="84">
        <v>0</v>
      </c>
      <c r="AI19" s="84">
        <v>12544</v>
      </c>
      <c r="AJ19" s="84">
        <v>0</v>
      </c>
      <c r="AK19" s="84">
        <v>13544</v>
      </c>
    </row>
    <row r="20">
      <c r="A20" s="81">
        <v>11</v>
      </c>
      <c r="B20" s="80" t="s">
        <v>50</v>
      </c>
      <c r="C20" s="82" t="s">
        <v>51</v>
      </c>
      <c r="D20" s="82" t="s">
        <v>60</v>
      </c>
      <c r="E20" s="83" t="s">
        <v>61</v>
      </c>
      <c r="F20" s="84">
        <v>51.639344</v>
      </c>
      <c r="G20" s="84">
        <v>51.639344</v>
      </c>
      <c r="H20" s="84">
        <v>51.639344</v>
      </c>
      <c r="I20" s="84">
        <v>0</v>
      </c>
      <c r="J20" s="84">
        <v>0</v>
      </c>
      <c r="K20" s="84">
        <v>47.368421</v>
      </c>
      <c r="L20" s="84">
        <v>13363</v>
      </c>
      <c r="M20" s="84">
        <v>0</v>
      </c>
      <c r="N20" s="84">
        <v>0</v>
      </c>
      <c r="O20" s="84">
        <v>0</v>
      </c>
      <c r="P20" s="84">
        <v>0</v>
      </c>
      <c r="Q20" s="84">
        <v>38.650306</v>
      </c>
      <c r="R20" s="84">
        <v>14.549653</v>
      </c>
      <c r="S20" s="84">
        <v>0</v>
      </c>
      <c r="T20" s="84">
        <v>0</v>
      </c>
      <c r="U20" s="86">
        <v>0</v>
      </c>
      <c r="V20" s="84">
        <v>0</v>
      </c>
      <c r="W20" s="84">
        <v>13363</v>
      </c>
      <c r="X20" s="84">
        <v>13363</v>
      </c>
      <c r="Y20" s="84">
        <v>0</v>
      </c>
      <c r="Z20" s="84">
        <v>0</v>
      </c>
      <c r="AA20" s="84">
        <v>0</v>
      </c>
      <c r="AB20" s="84">
        <v>0</v>
      </c>
      <c r="AC20" s="84">
        <v>2556</v>
      </c>
      <c r="AD20" s="84">
        <v>0</v>
      </c>
      <c r="AE20" s="84">
        <v>0</v>
      </c>
      <c r="AF20" s="84">
        <v>2700</v>
      </c>
      <c r="AG20" s="84">
        <v>13363</v>
      </c>
      <c r="AH20" s="84">
        <v>0</v>
      </c>
      <c r="AI20" s="84">
        <v>14463</v>
      </c>
      <c r="AJ20" s="84">
        <v>0</v>
      </c>
      <c r="AK20" s="84">
        <v>15463</v>
      </c>
    </row>
    <row r="21">
      <c r="A21" s="81">
        <v>12</v>
      </c>
      <c r="B21" s="80" t="s">
        <v>62</v>
      </c>
      <c r="C21" s="82" t="s">
        <v>63</v>
      </c>
      <c r="D21" s="82" t="s">
        <v>64</v>
      </c>
      <c r="E21" s="83" t="s">
        <v>65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6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</row>
    <row r="22">
      <c r="A22" s="94" t="s">
        <v>18</v>
      </c>
      <c r="B22" s="89"/>
      <c r="C22" s="91"/>
      <c r="D22" s="81" t="s">
        <v>66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81" t="s">
        <v>67</v>
      </c>
      <c r="T22" s="81" t="s">
        <v>68</v>
      </c>
      <c r="U22" s="81" t="s">
        <v>69</v>
      </c>
      <c r="V22" s="94" t="s">
        <v>70</v>
      </c>
      <c r="W22" s="91"/>
      <c r="X22" s="81" t="s">
        <v>71</v>
      </c>
      <c r="Y22" s="81" t="s">
        <v>68</v>
      </c>
      <c r="Z22" s="81" t="s">
        <v>72</v>
      </c>
      <c r="AA22" s="81" t="s">
        <v>73</v>
      </c>
      <c r="AB22" s="81" t="s">
        <v>74</v>
      </c>
      <c r="AC22" s="81" t="s">
        <v>75</v>
      </c>
      <c r="AD22" s="81" t="s">
        <v>68</v>
      </c>
      <c r="AE22" s="81" t="s">
        <v>68</v>
      </c>
      <c r="AF22" s="81" t="s">
        <v>76</v>
      </c>
      <c r="AG22" s="81" t="s">
        <v>77</v>
      </c>
      <c r="AH22" s="81" t="s">
        <v>78</v>
      </c>
      <c r="AI22" s="81" t="s">
        <v>79</v>
      </c>
      <c r="AJ22" s="81" t="s">
        <v>80</v>
      </c>
      <c r="AK22" s="81" t="s">
        <v>68</v>
      </c>
    </row>
    <row r="23">
      <c r="A23" s="87"/>
      <c r="B23" s="85"/>
      <c r="C23" s="92"/>
      <c r="D23" s="81" t="s">
        <v>81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81" t="s">
        <v>68</v>
      </c>
      <c r="T23" s="81" t="s">
        <v>82</v>
      </c>
      <c r="U23" s="81" t="s">
        <v>68</v>
      </c>
      <c r="V23" s="94" t="s">
        <v>70</v>
      </c>
      <c r="W23" s="92"/>
      <c r="X23" s="81" t="s">
        <v>68</v>
      </c>
      <c r="Y23" s="81" t="s">
        <v>83</v>
      </c>
      <c r="Z23" s="81" t="s">
        <v>84</v>
      </c>
      <c r="AA23" s="81" t="s">
        <v>68</v>
      </c>
      <c r="AB23" s="81" t="s">
        <v>68</v>
      </c>
      <c r="AC23" s="81" t="s">
        <v>68</v>
      </c>
      <c r="AD23" s="81" t="s">
        <v>68</v>
      </c>
      <c r="AE23" s="81" t="s">
        <v>68</v>
      </c>
      <c r="AF23" s="81" t="s">
        <v>68</v>
      </c>
      <c r="AG23" s="81" t="s">
        <v>68</v>
      </c>
      <c r="AH23" s="81" t="s">
        <v>68</v>
      </c>
      <c r="AI23" s="81" t="s">
        <v>68</v>
      </c>
      <c r="AJ23" s="81" t="s">
        <v>68</v>
      </c>
      <c r="AK23" s="81" t="s">
        <v>85</v>
      </c>
    </row>
    <row r="24">
      <c r="A24" s="87"/>
      <c r="B24" s="85"/>
      <c r="C24" s="92"/>
      <c r="D24" s="81" t="s">
        <v>86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81" t="s">
        <v>87</v>
      </c>
      <c r="T24" s="81" t="s">
        <v>68</v>
      </c>
      <c r="U24" s="81" t="s">
        <v>88</v>
      </c>
      <c r="V24" s="94" t="s">
        <v>70</v>
      </c>
      <c r="W24" s="92"/>
      <c r="X24" s="81" t="s">
        <v>68</v>
      </c>
      <c r="Y24" s="81" t="s">
        <v>89</v>
      </c>
      <c r="Z24" s="81" t="s">
        <v>68</v>
      </c>
      <c r="AA24" s="81" t="s">
        <v>68</v>
      </c>
      <c r="AB24" s="81" t="s">
        <v>68</v>
      </c>
      <c r="AC24" s="81" t="s">
        <v>68</v>
      </c>
      <c r="AD24" s="81" t="s">
        <v>68</v>
      </c>
      <c r="AE24" s="81" t="s">
        <v>68</v>
      </c>
      <c r="AF24" s="81" t="s">
        <v>68</v>
      </c>
      <c r="AG24" s="81" t="s">
        <v>68</v>
      </c>
      <c r="AH24" s="81" t="s">
        <v>68</v>
      </c>
      <c r="AI24" s="81" t="s">
        <v>68</v>
      </c>
      <c r="AJ24" s="81" t="s">
        <v>68</v>
      </c>
      <c r="AK24" s="81" t="s">
        <v>68</v>
      </c>
    </row>
    <row r="25">
      <c r="A25" s="87"/>
      <c r="B25" s="85"/>
      <c r="C25" s="92"/>
      <c r="D25" s="81" t="s">
        <v>90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81" t="s">
        <v>68</v>
      </c>
      <c r="T25" s="81" t="s">
        <v>68</v>
      </c>
      <c r="U25" s="81" t="s">
        <v>68</v>
      </c>
      <c r="V25" s="94" t="s">
        <v>70</v>
      </c>
      <c r="W25" s="92"/>
      <c r="X25" s="81" t="s">
        <v>68</v>
      </c>
      <c r="Y25" s="81" t="s">
        <v>68</v>
      </c>
      <c r="Z25" s="81" t="s">
        <v>91</v>
      </c>
      <c r="AA25" s="81" t="s">
        <v>68</v>
      </c>
      <c r="AB25" s="81" t="s">
        <v>68</v>
      </c>
      <c r="AC25" s="81" t="s">
        <v>68</v>
      </c>
      <c r="AD25" s="81" t="s">
        <v>92</v>
      </c>
      <c r="AE25" s="81" t="s">
        <v>93</v>
      </c>
      <c r="AF25" s="81" t="s">
        <v>68</v>
      </c>
      <c r="AG25" s="81" t="s">
        <v>68</v>
      </c>
      <c r="AH25" s="81" t="s">
        <v>68</v>
      </c>
      <c r="AI25" s="81" t="s">
        <v>68</v>
      </c>
      <c r="AJ25" s="81" t="s">
        <v>68</v>
      </c>
      <c r="AK25" s="81" t="s">
        <v>68</v>
      </c>
    </row>
    <row r="26">
      <c r="A26" s="87"/>
      <c r="B26" s="85"/>
      <c r="C26" s="92"/>
      <c r="D26" s="81" t="s">
        <v>94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81" t="s">
        <v>95</v>
      </c>
      <c r="T26" s="81" t="s">
        <v>95</v>
      </c>
      <c r="U26" s="81" t="s">
        <v>96</v>
      </c>
      <c r="V26" s="94" t="s">
        <v>70</v>
      </c>
      <c r="W26" s="92"/>
      <c r="X26" s="81" t="s">
        <v>68</v>
      </c>
      <c r="Y26" s="81" t="s">
        <v>68</v>
      </c>
      <c r="Z26" s="81" t="s">
        <v>97</v>
      </c>
      <c r="AA26" s="81" t="s">
        <v>68</v>
      </c>
      <c r="AB26" s="81" t="s">
        <v>68</v>
      </c>
      <c r="AC26" s="81" t="s">
        <v>68</v>
      </c>
      <c r="AD26" s="81" t="s">
        <v>68</v>
      </c>
      <c r="AE26" s="81" t="s">
        <v>68</v>
      </c>
      <c r="AF26" s="81" t="s">
        <v>68</v>
      </c>
      <c r="AG26" s="81" t="s">
        <v>68</v>
      </c>
      <c r="AH26" s="81" t="s">
        <v>68</v>
      </c>
      <c r="AI26" s="81" t="s">
        <v>68</v>
      </c>
      <c r="AJ26" s="81" t="s">
        <v>68</v>
      </c>
      <c r="AK26" s="81" t="s">
        <v>98</v>
      </c>
    </row>
    <row r="27">
      <c r="A27" s="87"/>
      <c r="B27" s="85"/>
      <c r="C27" s="92"/>
      <c r="D27" s="81" t="s">
        <v>99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81" t="s">
        <v>68</v>
      </c>
      <c r="T27" s="81" t="s">
        <v>68</v>
      </c>
      <c r="U27" s="81" t="s">
        <v>68</v>
      </c>
      <c r="V27" s="94" t="s">
        <v>70</v>
      </c>
      <c r="W27" s="92"/>
      <c r="X27" s="81" t="s">
        <v>100</v>
      </c>
      <c r="Y27" s="81" t="s">
        <v>101</v>
      </c>
      <c r="Z27" s="81" t="s">
        <v>68</v>
      </c>
      <c r="AA27" s="81" t="s">
        <v>68</v>
      </c>
      <c r="AB27" s="81" t="s">
        <v>68</v>
      </c>
      <c r="AC27" s="81" t="s">
        <v>68</v>
      </c>
      <c r="AD27" s="81" t="s">
        <v>68</v>
      </c>
      <c r="AE27" s="81" t="s">
        <v>68</v>
      </c>
      <c r="AF27" s="81" t="s">
        <v>68</v>
      </c>
      <c r="AG27" s="81" t="s">
        <v>68</v>
      </c>
      <c r="AH27" s="81" t="s">
        <v>68</v>
      </c>
      <c r="AI27" s="81" t="s">
        <v>68</v>
      </c>
      <c r="AJ27" s="81" t="s">
        <v>68</v>
      </c>
      <c r="AK27" s="81" t="s">
        <v>102</v>
      </c>
    </row>
    <row r="28">
      <c r="A28" s="87"/>
      <c r="B28" s="85"/>
      <c r="C28" s="92"/>
      <c r="D28" s="81" t="s">
        <v>103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81" t="s">
        <v>68</v>
      </c>
      <c r="T28" s="81" t="s">
        <v>68</v>
      </c>
      <c r="U28" s="81" t="s">
        <v>68</v>
      </c>
      <c r="V28" s="94" t="s">
        <v>70</v>
      </c>
      <c r="W28" s="92"/>
      <c r="X28" s="81" t="s">
        <v>68</v>
      </c>
      <c r="Y28" s="81" t="s">
        <v>104</v>
      </c>
      <c r="Z28" s="81" t="s">
        <v>105</v>
      </c>
      <c r="AA28" s="81" t="s">
        <v>106</v>
      </c>
      <c r="AB28" s="81" t="s">
        <v>68</v>
      </c>
      <c r="AC28" s="81" t="s">
        <v>68</v>
      </c>
      <c r="AD28" s="81" t="s">
        <v>68</v>
      </c>
      <c r="AE28" s="81" t="s">
        <v>68</v>
      </c>
      <c r="AF28" s="81" t="s">
        <v>68</v>
      </c>
      <c r="AG28" s="81" t="s">
        <v>107</v>
      </c>
      <c r="AH28" s="81" t="s">
        <v>68</v>
      </c>
      <c r="AI28" s="81" t="s">
        <v>68</v>
      </c>
      <c r="AJ28" s="81" t="s">
        <v>108</v>
      </c>
      <c r="AK28" s="81" t="s">
        <v>109</v>
      </c>
    </row>
    <row r="29">
      <c r="A29" s="87"/>
      <c r="B29" s="85"/>
      <c r="C29" s="92"/>
      <c r="D29" s="94" t="s">
        <v>110</v>
      </c>
      <c r="E29" s="91"/>
      <c r="F29" s="81" t="s">
        <v>111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81" t="s">
        <v>112</v>
      </c>
      <c r="T29" s="81" t="s">
        <v>68</v>
      </c>
      <c r="U29" s="81" t="s">
        <v>68</v>
      </c>
      <c r="V29" s="94" t="s">
        <v>70</v>
      </c>
      <c r="W29" s="92"/>
      <c r="X29" s="81" t="s">
        <v>68</v>
      </c>
      <c r="Y29" s="81" t="s">
        <v>68</v>
      </c>
      <c r="Z29" s="81" t="s">
        <v>68</v>
      </c>
      <c r="AA29" s="81" t="s">
        <v>68</v>
      </c>
      <c r="AB29" s="81" t="s">
        <v>68</v>
      </c>
      <c r="AC29" s="81" t="s">
        <v>68</v>
      </c>
      <c r="AD29" s="81" t="s">
        <v>68</v>
      </c>
      <c r="AE29" s="81" t="s">
        <v>68</v>
      </c>
      <c r="AF29" s="81" t="s">
        <v>68</v>
      </c>
      <c r="AG29" s="81" t="s">
        <v>68</v>
      </c>
      <c r="AH29" s="81" t="s">
        <v>68</v>
      </c>
      <c r="AI29" s="81" t="s">
        <v>68</v>
      </c>
      <c r="AJ29" s="81" t="s">
        <v>68</v>
      </c>
      <c r="AK29" s="81" t="s">
        <v>68</v>
      </c>
    </row>
    <row r="30">
      <c r="A30" s="87"/>
      <c r="B30" s="85"/>
      <c r="C30" s="92"/>
      <c r="D30" s="87"/>
      <c r="E30" s="92"/>
      <c r="F30" s="81" t="s">
        <v>113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81" t="s">
        <v>114</v>
      </c>
      <c r="T30" s="81" t="s">
        <v>68</v>
      </c>
      <c r="U30" s="81" t="s">
        <v>115</v>
      </c>
      <c r="V30" s="94" t="s">
        <v>70</v>
      </c>
      <c r="W30" s="92"/>
      <c r="X30" s="81" t="s">
        <v>116</v>
      </c>
      <c r="Y30" s="81" t="s">
        <v>68</v>
      </c>
      <c r="Z30" s="81" t="s">
        <v>117</v>
      </c>
      <c r="AA30" s="81" t="s">
        <v>68</v>
      </c>
      <c r="AB30" s="81" t="s">
        <v>68</v>
      </c>
      <c r="AC30" s="81" t="s">
        <v>68</v>
      </c>
      <c r="AD30" s="81" t="s">
        <v>68</v>
      </c>
      <c r="AE30" s="81" t="s">
        <v>68</v>
      </c>
      <c r="AF30" s="81" t="s">
        <v>68</v>
      </c>
      <c r="AG30" s="81" t="s">
        <v>68</v>
      </c>
      <c r="AH30" s="81" t="s">
        <v>68</v>
      </c>
      <c r="AI30" s="81" t="s">
        <v>68</v>
      </c>
      <c r="AJ30" s="81" t="s">
        <v>68</v>
      </c>
      <c r="AK30" s="81" t="s">
        <v>68</v>
      </c>
    </row>
    <row r="31">
      <c r="A31" s="87"/>
      <c r="B31" s="85"/>
      <c r="C31" s="92"/>
      <c r="D31" s="87"/>
      <c r="E31" s="92"/>
      <c r="F31" s="81" t="s">
        <v>118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81" t="s">
        <v>68</v>
      </c>
      <c r="T31" s="81" t="s">
        <v>68</v>
      </c>
      <c r="U31" s="81" t="s">
        <v>68</v>
      </c>
      <c r="V31" s="94" t="s">
        <v>70</v>
      </c>
      <c r="W31" s="92"/>
      <c r="X31" s="81" t="s">
        <v>68</v>
      </c>
      <c r="Y31" s="81" t="s">
        <v>68</v>
      </c>
      <c r="Z31" s="81" t="s">
        <v>68</v>
      </c>
      <c r="AA31" s="81" t="s">
        <v>68</v>
      </c>
      <c r="AB31" s="81" t="s">
        <v>68</v>
      </c>
      <c r="AC31" s="81" t="s">
        <v>68</v>
      </c>
      <c r="AD31" s="81" t="s">
        <v>68</v>
      </c>
      <c r="AE31" s="81" t="s">
        <v>68</v>
      </c>
      <c r="AF31" s="81" t="s">
        <v>68</v>
      </c>
      <c r="AG31" s="81" t="s">
        <v>68</v>
      </c>
      <c r="AH31" s="81" t="s">
        <v>68</v>
      </c>
      <c r="AI31" s="81" t="s">
        <v>119</v>
      </c>
      <c r="AJ31" s="81" t="s">
        <v>68</v>
      </c>
      <c r="AK31" s="81" t="s">
        <v>68</v>
      </c>
    </row>
    <row r="32">
      <c r="A32" s="88"/>
      <c r="B32" s="90"/>
      <c r="C32" s="93"/>
      <c r="D32" s="88"/>
      <c r="E32" s="93"/>
      <c r="F32" s="81" t="s">
        <v>120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81" t="s">
        <v>68</v>
      </c>
      <c r="T32" s="81" t="s">
        <v>68</v>
      </c>
      <c r="U32" s="81" t="s">
        <v>68</v>
      </c>
      <c r="V32" s="94" t="s">
        <v>70</v>
      </c>
      <c r="W32" s="93"/>
      <c r="X32" s="81" t="s">
        <v>68</v>
      </c>
      <c r="Y32" s="81" t="s">
        <v>68</v>
      </c>
      <c r="Z32" s="81" t="s">
        <v>68</v>
      </c>
      <c r="AA32" s="81" t="s">
        <v>121</v>
      </c>
      <c r="AB32" s="81" t="s">
        <v>68</v>
      </c>
      <c r="AC32" s="81" t="s">
        <v>68</v>
      </c>
      <c r="AD32" s="81" t="s">
        <v>68</v>
      </c>
      <c r="AE32" s="81" t="s">
        <v>68</v>
      </c>
      <c r="AF32" s="81" t="s">
        <v>68</v>
      </c>
      <c r="AG32" s="81" t="s">
        <v>68</v>
      </c>
      <c r="AH32" s="81" t="s">
        <v>68</v>
      </c>
      <c r="AI32" s="81" t="s">
        <v>68</v>
      </c>
      <c r="AJ32" s="81" t="s">
        <v>122</v>
      </c>
      <c r="AK32" s="81" t="s">
        <v>68</v>
      </c>
    </row>
  </sheetData>
  <sheetProtection selectLockedCells="1" selectUnlockedCells="1"/>
  <mergeCells>
    <mergeCell ref="G6:H7"/>
    <mergeCell ref="I6:I9"/>
    <mergeCell ref="AF6:AF9"/>
    <mergeCell ref="U8:W8"/>
    <mergeCell ref="AG6:AG8"/>
    <mergeCell ref="AH6:AH8"/>
    <mergeCell ref="AI6:AI8"/>
    <mergeCell ref="AJ6:AJ8"/>
    <mergeCell ref="H8:H9"/>
    <mergeCell ref="N8:N9"/>
    <mergeCell ref="Q8:Q9"/>
    <mergeCell ref="R8:R9"/>
    <mergeCell ref="T8:T9"/>
    <mergeCell ref="Y7:Y9"/>
    <mergeCell ref="Z7:Z9"/>
    <mergeCell ref="AA7:AA9"/>
    <mergeCell ref="AG9:AJ9"/>
    <mergeCell ref="AB7:AB9"/>
    <mergeCell ref="AC7:AC9"/>
    <mergeCell ref="AE7:AE9"/>
    <mergeCell ref="J6:J9"/>
    <mergeCell ref="K6:N6"/>
    <mergeCell ref="O6:O9"/>
    <mergeCell ref="P6:P9"/>
    <mergeCell ref="F1:AK5"/>
    <mergeCell ref="F6:F9"/>
    <mergeCell ref="AD7:AD9"/>
    <mergeCell ref="AK6:AK9"/>
    <mergeCell ref="K7:K9"/>
    <mergeCell ref="L7:L9"/>
    <mergeCell ref="M7:M9"/>
    <mergeCell ref="S7:S9"/>
    <mergeCell ref="T7:W7"/>
    <mergeCell ref="Q6:R7"/>
    <mergeCell ref="S6:AC6"/>
    <mergeCell ref="X7:X9"/>
    <mergeCell ref="C2:E2"/>
    <mergeCell ref="C3:E3"/>
    <mergeCell ref="C4:E4"/>
    <mergeCell ref="A6:A9"/>
    <mergeCell ref="B6:B9"/>
    <mergeCell ref="C6:C9"/>
    <mergeCell ref="D6:D9"/>
    <mergeCell ref="E6:E9"/>
    <mergeCell ref="A22:C32"/>
    <mergeCell ref="D22:R22"/>
    <mergeCell ref="D23:R23"/>
    <mergeCell ref="D24:R24"/>
    <mergeCell ref="D25:R25"/>
    <mergeCell ref="D26:R26"/>
    <mergeCell ref="D27:R27"/>
    <mergeCell ref="D28:R28"/>
    <mergeCell ref="D29:E32"/>
    <mergeCell ref="F29:R29"/>
    <mergeCell ref="F30:R30"/>
    <mergeCell ref="F31:R31"/>
    <mergeCell ref="F32:R32"/>
    <mergeCell ref="A22:C32"/>
    <mergeCell ref="V22:W32"/>
  </mergeCells>
  <conditionalFormatting sqref="F1">
    <cfRule type="cellIs" dxfId="0" priority="1" stopIfTrue="1" operator="equal">
      <formula>0</formula>
    </cfRule>
  </conditionalFormatting>
  <dataValidations count="3">
    <dataValidation type="list" allowBlank="1" showInputMessage="1" showErrorMessage="1" sqref="E5" xr:uid="{00000000-0002-0000-0000-000000000000}">
      <formula1>"#ref!"</formula1>
      <formula2>0</formula2>
    </dataValidation>
    <dataValidation type="list" allowBlank="1" showInputMessage="1" showErrorMessage="1" sqref="E2" xr:uid="{00000000-0002-0000-0000-000001000000}">
      <formula1>sąd</formula1>
      <formula2>0</formula2>
    </dataValidation>
    <dataValidation type="list" allowBlank="1" showInputMessage="1" showErrorMessage="1" sqref="C4:E4" xr:uid="{00000000-0002-0000-0000-000002000000}">
      <formula1>miesiąc</formula1>
      <formula2>0</formula2>
    </dataValidation>
  </dataValidations>
  <printOptions horizontalCentered="1"/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POMOCE!$F$2:$F$10</xm:f>
          </x14:formula1>
          <x14:formula2>
            <xm:f>0</xm:f>
          </x14:formula2>
          <xm:sqref>E3</xm:sqref>
        </x14:dataValidation>
        <x14:dataValidation type="list" allowBlank="1" showInputMessage="1" showErrorMessage="1" xr:uid="{00000000-0002-0000-0000-000004000000}">
          <x14:formula1>
            <xm:f>POMOCE!$C$2:$C$14</xm:f>
          </x14:formula1>
          <x14:formula2>
            <xm:f>0</xm:f>
          </x14:formula2>
          <xm:sqref>C2:D2</xm:sqref>
        </x14:dataValidation>
        <x14:dataValidation type="list" allowBlank="1" showInputMessage="1" showErrorMessage="1" xr:uid="{00000000-0002-0000-0000-000005000000}">
          <x14:formula1>
            <xm:f>POMOCE!$F$2:$F$4</xm:f>
          </x14:formula1>
          <x14:formula2>
            <xm:f>0</xm:f>
          </x14:formula2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5"/>
  <sheetViews>
    <sheetView zoomScale="45" zoomScaleNormal="45" workbookViewId="0">
      <selection activeCell="D4" sqref="D4:E4"/>
    </sheetView>
  </sheetViews>
  <sheetFormatPr defaultColWidth="9.77734375" defaultRowHeight="15.6" x14ac:dyDescent="0.3"/>
  <cols>
    <col min="1" max="1" width="5" customWidth="1" style="10"/>
    <col min="2" max="2" width="22.33203125" customWidth="1" style="10"/>
    <col min="3" max="3" width="12.21875" customWidth="1" style="10"/>
    <col min="4" max="4" width="22.6640625" customWidth="1" style="10"/>
    <col min="5" max="5" width="27.44140625" customWidth="1" style="10"/>
    <col min="6" max="6" width="19.6640625" customWidth="1" style="10"/>
    <col min="7" max="10" width="11.44140625" customWidth="1" style="10"/>
    <col min="11" max="13" hidden="1" width="0" customWidth="1" style="10"/>
    <col min="14" max="14" width="11.44140625" customWidth="1" style="10"/>
    <col min="15" max="15" width="39.21875" customWidth="1" style="10"/>
    <col min="16" max="16384" width="9.77734375" customWidth="1" style="10"/>
  </cols>
  <sheetData>
    <row r="1" ht="21">
      <c r="A1" s="54" t="s">
        <v>123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11"/>
    </row>
    <row r="2" ht="21">
      <c r="A2" s="4"/>
      <c r="B2" s="2" t="s">
        <v>1</v>
      </c>
      <c r="C2" s="4"/>
      <c r="D2" s="55"/>
      <c r="E2" s="55"/>
      <c r="F2" s="4"/>
      <c r="G2" s="4"/>
      <c r="H2" s="4"/>
      <c r="I2" s="4"/>
      <c r="J2" s="4"/>
      <c r="K2" s="4"/>
      <c r="L2" s="4"/>
      <c r="M2" s="4"/>
      <c r="N2" s="4"/>
      <c r="O2" s="11"/>
    </row>
    <row r="3" ht="21">
      <c r="A3" s="4"/>
      <c r="B3" s="3" t="s">
        <v>2</v>
      </c>
      <c r="C3" s="4"/>
      <c r="D3" s="55"/>
      <c r="E3" s="55"/>
      <c r="F3" s="4"/>
      <c r="G3" s="4"/>
      <c r="H3" s="4"/>
      <c r="I3" s="4"/>
      <c r="J3" s="4"/>
      <c r="K3" s="4"/>
      <c r="L3" s="4"/>
      <c r="M3" s="4"/>
      <c r="N3" s="4"/>
      <c r="O3" s="11"/>
    </row>
    <row r="4" ht="21">
      <c r="A4" s="4"/>
      <c r="B4" s="3" t="s">
        <v>3</v>
      </c>
      <c r="C4" s="3"/>
      <c r="D4" s="55"/>
      <c r="E4" s="55"/>
      <c r="F4" s="56"/>
      <c r="G4" s="56"/>
      <c r="H4" s="56"/>
      <c r="I4" s="56"/>
      <c r="J4" s="56"/>
      <c r="K4" s="56"/>
      <c r="L4" s="56"/>
      <c r="M4" s="56"/>
      <c r="N4" s="56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57"/>
      <c r="B5" s="57"/>
      <c r="C5" s="57"/>
      <c r="D5" s="57"/>
      <c r="E5" s="57"/>
      <c r="F5" s="56"/>
      <c r="G5" s="56"/>
      <c r="H5" s="56"/>
      <c r="I5" s="56"/>
      <c r="J5" s="56"/>
      <c r="K5" s="56"/>
      <c r="L5" s="56"/>
      <c r="M5" s="56"/>
      <c r="N5" s="56"/>
    </row>
    <row r="6" ht="24.75" customHeight="1">
      <c r="A6" s="58" t="s">
        <v>4</v>
      </c>
      <c r="B6" s="59" t="s">
        <v>5</v>
      </c>
      <c r="C6" s="59" t="s">
        <v>6</v>
      </c>
      <c r="D6" s="59" t="s">
        <v>7</v>
      </c>
      <c r="E6" s="59" t="s">
        <v>8</v>
      </c>
      <c r="F6" s="65" t="s">
        <v>124</v>
      </c>
      <c r="G6" s="65"/>
      <c r="H6" s="65"/>
      <c r="I6" s="65"/>
      <c r="J6" s="65"/>
      <c r="K6" s="65"/>
      <c r="L6" s="65"/>
      <c r="M6" s="65"/>
      <c r="N6" s="65"/>
      <c r="O6" s="60" t="s">
        <v>23</v>
      </c>
    </row>
    <row r="7" ht="24.75" customHeight="1">
      <c r="A7" s="58"/>
      <c r="B7" s="59"/>
      <c r="C7" s="59"/>
      <c r="D7" s="59"/>
      <c r="E7" s="59"/>
      <c r="F7" s="61" t="s">
        <v>125</v>
      </c>
      <c r="G7" s="62" t="s">
        <v>126</v>
      </c>
      <c r="H7" s="62"/>
      <c r="I7" s="62"/>
      <c r="J7" s="62"/>
      <c r="K7" s="63" t="s">
        <v>127</v>
      </c>
      <c r="L7" s="63" t="s">
        <v>128</v>
      </c>
      <c r="M7" s="63" t="s">
        <v>129</v>
      </c>
      <c r="N7" s="64" t="s">
        <v>18</v>
      </c>
      <c r="O7" s="60"/>
    </row>
    <row r="8" ht="24.75" customHeight="1">
      <c r="A8" s="58"/>
      <c r="B8" s="59"/>
      <c r="C8" s="59"/>
      <c r="D8" s="59"/>
      <c r="E8" s="59"/>
      <c r="F8" s="61"/>
      <c r="G8" s="14" t="s">
        <v>21</v>
      </c>
      <c r="H8" s="14" t="s">
        <v>20</v>
      </c>
      <c r="I8" s="14" t="s">
        <v>22</v>
      </c>
      <c r="J8" s="14" t="s">
        <v>19</v>
      </c>
      <c r="K8" s="63"/>
      <c r="L8" s="63"/>
      <c r="M8" s="63"/>
      <c r="N8" s="64"/>
      <c r="O8" s="60"/>
    </row>
    <row r="9">
      <c r="A9" s="97">
        <v>1</v>
      </c>
      <c r="B9" s="97" t="s">
        <v>46</v>
      </c>
      <c r="C9" s="98" t="s">
        <v>47</v>
      </c>
      <c r="D9" s="98" t="s">
        <v>48</v>
      </c>
      <c r="E9" s="98" t="s">
        <v>49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</row>
    <row r="10">
      <c r="A10" s="97">
        <v>2</v>
      </c>
      <c r="B10" s="97" t="s">
        <v>50</v>
      </c>
      <c r="C10" s="98" t="s">
        <v>51</v>
      </c>
      <c r="D10" s="98" t="s">
        <v>52</v>
      </c>
      <c r="E10" s="98" t="s">
        <v>53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</row>
    <row r="11">
      <c r="A11" s="97">
        <v>3</v>
      </c>
      <c r="B11" s="97" t="s">
        <v>50</v>
      </c>
      <c r="C11" s="98" t="s">
        <v>51</v>
      </c>
      <c r="D11" s="98" t="s">
        <v>54</v>
      </c>
      <c r="E11" s="98" t="s">
        <v>55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</row>
    <row r="12">
      <c r="A12" s="97">
        <v>4</v>
      </c>
      <c r="B12" s="97" t="s">
        <v>56</v>
      </c>
      <c r="C12" s="98" t="s">
        <v>57</v>
      </c>
      <c r="D12" s="98" t="s">
        <v>58</v>
      </c>
      <c r="E12" s="98" t="s">
        <v>59</v>
      </c>
      <c r="F12" s="99">
        <v>6444</v>
      </c>
      <c r="G12" s="99">
        <v>6444</v>
      </c>
      <c r="H12" s="99">
        <v>0</v>
      </c>
      <c r="I12" s="99">
        <v>6444</v>
      </c>
      <c r="J12" s="99">
        <v>9444</v>
      </c>
      <c r="K12" s="99">
        <v>6444</v>
      </c>
      <c r="L12" s="99">
        <v>0</v>
      </c>
      <c r="M12" s="99">
        <v>0</v>
      </c>
      <c r="N12" s="99">
        <v>0</v>
      </c>
      <c r="O12" s="99">
        <v>0</v>
      </c>
    </row>
    <row r="13">
      <c r="A13" s="97">
        <v>5</v>
      </c>
      <c r="B13" s="97" t="s">
        <v>50</v>
      </c>
      <c r="C13" s="98" t="s">
        <v>51</v>
      </c>
      <c r="D13" s="98" t="s">
        <v>60</v>
      </c>
      <c r="E13" s="98" t="s">
        <v>61</v>
      </c>
      <c r="F13" s="99">
        <v>8363</v>
      </c>
      <c r="G13" s="99">
        <v>8363</v>
      </c>
      <c r="H13" s="99">
        <v>0</v>
      </c>
      <c r="I13" s="99">
        <v>8363</v>
      </c>
      <c r="J13" s="99">
        <v>11363</v>
      </c>
      <c r="K13" s="99">
        <v>8363</v>
      </c>
      <c r="L13" s="99">
        <v>0</v>
      </c>
      <c r="M13" s="99">
        <v>0</v>
      </c>
      <c r="N13" s="99">
        <v>0</v>
      </c>
      <c r="O13" s="99">
        <v>0</v>
      </c>
    </row>
    <row r="14">
      <c r="A14" s="97">
        <v>6</v>
      </c>
      <c r="B14" s="97" t="s">
        <v>62</v>
      </c>
      <c r="C14" s="98" t="s">
        <v>63</v>
      </c>
      <c r="D14" s="98" t="s">
        <v>64</v>
      </c>
      <c r="E14" s="98" t="s">
        <v>65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</row>
    <row r="15">
      <c r="E15" s="99" t="s">
        <v>18</v>
      </c>
      <c r="F15" s="99" t="s">
        <v>130</v>
      </c>
      <c r="G15" s="99" t="s">
        <v>130</v>
      </c>
      <c r="H15" s="99" t="s">
        <v>68</v>
      </c>
      <c r="I15" s="99" t="s">
        <v>130</v>
      </c>
      <c r="J15" s="99" t="s">
        <v>131</v>
      </c>
      <c r="K15" s="99" t="s">
        <v>130</v>
      </c>
      <c r="L15" s="99" t="s">
        <v>68</v>
      </c>
      <c r="M15" s="99" t="s">
        <v>68</v>
      </c>
      <c r="N15" s="99" t="s">
        <v>68</v>
      </c>
      <c r="O15" s="99" t="s">
        <v>68</v>
      </c>
    </row>
  </sheetData>
  <sheetProtection selectLockedCells="1" selectUnlockedCells="1"/>
  <mergeCells>
    <mergeCell ref="O6:O8"/>
    <mergeCell ref="F7:F8"/>
    <mergeCell ref="G7:J7"/>
    <mergeCell ref="K7:K8"/>
    <mergeCell ref="L7:L8"/>
    <mergeCell ref="M7:M8"/>
    <mergeCell ref="N7:N8"/>
    <mergeCell ref="F6:N6"/>
    <mergeCell ref="A6:A8"/>
    <mergeCell ref="B6:B8"/>
    <mergeCell ref="C6:C8"/>
    <mergeCell ref="D6:D8"/>
    <mergeCell ref="E6:E8"/>
    <mergeCell ref="A1:N1"/>
    <mergeCell ref="D2:E2"/>
    <mergeCell ref="D3:E3"/>
    <mergeCell ref="D4:E4"/>
    <mergeCell ref="F4:N5"/>
    <mergeCell ref="A5:E5"/>
  </mergeCells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AA14"/>
  <sheetViews>
    <sheetView zoomScale="45" zoomScaleNormal="45" workbookViewId="0">
      <selection activeCell="F2" sqref="F2"/>
    </sheetView>
  </sheetViews>
  <sheetFormatPr defaultColWidth="9.21875" defaultRowHeight="13.2" x14ac:dyDescent="0.25"/>
  <cols>
    <col min="1" max="2" width="15.44140625" customWidth="1"/>
    <col min="3" max="3" width="23.21875" customWidth="1"/>
    <col min="4" max="4" width="23.109375" customWidth="1"/>
    <col min="5" max="5" width="3.109375" customWidth="1"/>
    <col min="6" max="6" width="13.77734375" customWidth="1"/>
    <col min="7" max="7" width="3.109375" customWidth="1"/>
    <col min="8" max="8" width="13.77734375" customWidth="1"/>
    <col min="9" max="9" width="3.109375" customWidth="1"/>
    <col min="10" max="10" width="16.33203125" customWidth="1"/>
    <col min="11" max="11" width="3.109375" customWidth="1"/>
    <col min="12" max="12" width="16.33203125" customWidth="1"/>
    <col min="13" max="13" width="3.109375" customWidth="1"/>
    <col min="15" max="16" width="3.109375" customWidth="1"/>
    <col min="17" max="17" width="5" customWidth="1"/>
    <col min="18" max="18" width="24.6640625" customWidth="1"/>
    <col min="19" max="19" width="11.88671875" customWidth="1"/>
    <col min="20" max="20" width="14.109375" customWidth="1"/>
    <col min="22" max="22" width="7.33203125" customWidth="1"/>
    <col min="23" max="23" width="10" customWidth="1"/>
    <col min="24" max="24" width="3.88671875" customWidth="1"/>
    <col min="25" max="25" width="2.88671875" customWidth="1"/>
    <col min="26" max="26" width="7.5546875" customWidth="1"/>
    <col min="27" max="27" width="6" customWidth="1"/>
  </cols>
  <sheetData>
    <row r="1" ht="15.6">
      <c r="A1" s="15" t="s">
        <v>132</v>
      </c>
      <c r="B1" s="15" t="s">
        <v>5</v>
      </c>
      <c r="C1" s="15"/>
      <c r="D1" s="15" t="s">
        <v>133</v>
      </c>
      <c r="E1" s="15"/>
      <c r="F1" s="15" t="s">
        <v>2</v>
      </c>
      <c r="G1" s="15"/>
      <c r="H1" s="15"/>
      <c r="I1" s="15"/>
      <c r="J1" s="15" t="s">
        <v>134</v>
      </c>
      <c r="K1" s="15"/>
      <c r="L1" s="15" t="s">
        <v>135</v>
      </c>
      <c r="M1" s="15"/>
      <c r="N1" s="15"/>
      <c r="O1" s="15"/>
      <c r="P1" s="15"/>
      <c r="Q1" s="15"/>
      <c r="R1" s="15"/>
      <c r="S1" s="15"/>
      <c r="T1" s="15"/>
      <c r="U1" s="10"/>
      <c r="V1" s="16" t="s">
        <v>136</v>
      </c>
      <c r="W1" s="17" t="e">
        <f>VLOOKUP('Npw, Nk, Rc(a)'!$C$4,POMOCE!$L$2:$M$13,2)</f>
        <v>#N/A</v>
      </c>
      <c r="X1" s="16" t="s">
        <v>137</v>
      </c>
      <c r="Y1" s="17" t="e">
        <f>VLOOKUP('Npw, Nk, Rc(a)'!$C$2,POMOCE!$D$2:$E$14,2)</f>
        <v>#N/A</v>
      </c>
      <c r="Z1" s="16" t="s">
        <v>2</v>
      </c>
      <c r="AA1" s="17" t="e">
        <f>VLOOKUP('Npw, Nk, Rc(a)'!$C$3,POMOCE!$H$2:$I$8,2)</f>
        <v>#N/A</v>
      </c>
    </row>
    <row r="2" ht="31.2">
      <c r="A2" s="10" t="s">
        <v>56</v>
      </c>
      <c r="B2" s="10" t="s">
        <v>51</v>
      </c>
      <c r="C2" s="10" t="s">
        <v>138</v>
      </c>
      <c r="D2" s="10" t="s">
        <v>138</v>
      </c>
      <c r="E2" s="10">
        <v>0</v>
      </c>
      <c r="F2" s="10" t="s">
        <v>139</v>
      </c>
      <c r="G2" s="10">
        <v>0</v>
      </c>
      <c r="H2" s="10" t="s">
        <v>140</v>
      </c>
      <c r="I2" s="10">
        <v>0</v>
      </c>
      <c r="J2" s="10" t="s">
        <v>141</v>
      </c>
      <c r="K2" s="10">
        <v>1</v>
      </c>
      <c r="L2" s="10" t="s">
        <v>142</v>
      </c>
      <c r="M2" s="10">
        <v>6</v>
      </c>
      <c r="N2" s="10"/>
      <c r="O2" s="10">
        <v>10</v>
      </c>
      <c r="P2" s="10">
        <v>3</v>
      </c>
      <c r="Q2" s="10" t="s">
        <v>143</v>
      </c>
      <c r="R2" s="18" t="s">
        <v>144</v>
      </c>
      <c r="S2" s="10" t="s">
        <v>145</v>
      </c>
      <c r="T2" s="10"/>
      <c r="U2" s="10"/>
      <c r="V2" s="10"/>
      <c r="W2" s="10" t="e">
        <f>CONCATENATE(Y1,"-",AA1)=VLOOKUP(CONCATENATE(Y1,"-",AA1),$Q$2:$T$69,1)</f>
        <v>#N/A</v>
      </c>
      <c r="X2" s="10"/>
      <c r="Y2" s="10"/>
      <c r="Z2" s="10"/>
      <c r="AA2" s="10"/>
    </row>
    <row r="3" ht="15.6">
      <c r="A3" s="10" t="s">
        <v>146</v>
      </c>
      <c r="B3" s="10" t="s">
        <v>63</v>
      </c>
      <c r="C3" s="10" t="s">
        <v>147</v>
      </c>
      <c r="D3" s="10" t="s">
        <v>147</v>
      </c>
      <c r="E3" s="10">
        <v>1</v>
      </c>
      <c r="F3" s="10" t="s">
        <v>148</v>
      </c>
      <c r="G3" s="10">
        <v>3</v>
      </c>
      <c r="H3" s="10" t="s">
        <v>148</v>
      </c>
      <c r="I3" s="10">
        <v>3</v>
      </c>
      <c r="J3" s="10" t="s">
        <v>149</v>
      </c>
      <c r="K3" s="10">
        <v>2</v>
      </c>
      <c r="L3" s="10" t="s">
        <v>150</v>
      </c>
      <c r="M3" s="10">
        <v>12</v>
      </c>
      <c r="N3" s="10"/>
      <c r="O3" s="10">
        <v>11</v>
      </c>
      <c r="P3" s="10">
        <v>3</v>
      </c>
      <c r="Q3" s="10" t="s">
        <v>151</v>
      </c>
      <c r="R3" s="10" t="s">
        <v>152</v>
      </c>
      <c r="S3" s="10" t="s">
        <v>145</v>
      </c>
      <c r="T3" s="10"/>
      <c r="U3" s="10"/>
      <c r="V3" s="10"/>
      <c r="W3" s="10"/>
      <c r="X3" s="10"/>
      <c r="Y3" s="10"/>
      <c r="Z3" s="10"/>
      <c r="AA3" s="10"/>
    </row>
    <row r="4" ht="31.2">
      <c r="A4" s="10" t="s">
        <v>153</v>
      </c>
      <c r="B4" s="10" t="s">
        <v>154</v>
      </c>
      <c r="C4" s="10" t="s">
        <v>155</v>
      </c>
      <c r="D4" s="10" t="s">
        <v>155</v>
      </c>
      <c r="E4" s="10">
        <v>2</v>
      </c>
      <c r="F4" s="10" t="s">
        <v>156</v>
      </c>
      <c r="G4" s="10">
        <v>4</v>
      </c>
      <c r="H4" s="10" t="s">
        <v>156</v>
      </c>
      <c r="I4" s="10">
        <v>4</v>
      </c>
      <c r="J4" s="10" t="s">
        <v>157</v>
      </c>
      <c r="K4" s="10">
        <v>3</v>
      </c>
      <c r="L4" s="10" t="s">
        <v>158</v>
      </c>
      <c r="M4" s="10">
        <v>4</v>
      </c>
      <c r="N4" s="10"/>
      <c r="O4" s="10">
        <v>12</v>
      </c>
      <c r="P4" s="10">
        <v>4</v>
      </c>
      <c r="Q4" s="10" t="s">
        <v>159</v>
      </c>
      <c r="R4" s="18" t="s">
        <v>160</v>
      </c>
      <c r="S4" s="10" t="s">
        <v>145</v>
      </c>
      <c r="T4" s="10"/>
      <c r="U4" s="10"/>
      <c r="V4" s="10"/>
      <c r="W4" s="10"/>
      <c r="X4" s="10"/>
      <c r="Y4" s="10"/>
      <c r="Z4" s="10"/>
      <c r="AA4" s="10"/>
    </row>
    <row r="5" ht="46.8">
      <c r="A5" s="10" t="s">
        <v>161</v>
      </c>
      <c r="B5" s="10" t="s">
        <v>162</v>
      </c>
      <c r="C5" s="10" t="s">
        <v>163</v>
      </c>
      <c r="D5" s="10" t="s">
        <v>163</v>
      </c>
      <c r="E5" s="10">
        <v>3</v>
      </c>
      <c r="F5" s="10"/>
      <c r="G5" s="10"/>
      <c r="H5" s="10"/>
      <c r="I5" s="10"/>
      <c r="J5" s="10" t="s">
        <v>158</v>
      </c>
      <c r="K5" s="10">
        <v>4</v>
      </c>
      <c r="L5" s="10" t="s">
        <v>164</v>
      </c>
      <c r="M5" s="10">
        <v>7</v>
      </c>
      <c r="N5" s="10"/>
      <c r="O5" s="10">
        <v>1</v>
      </c>
      <c r="P5" s="10">
        <v>3</v>
      </c>
      <c r="Q5" s="10" t="s">
        <v>165</v>
      </c>
      <c r="R5" s="18" t="s">
        <v>166</v>
      </c>
      <c r="S5" s="10" t="s">
        <v>145</v>
      </c>
      <c r="T5" s="10"/>
      <c r="U5" s="10"/>
      <c r="V5" s="10"/>
      <c r="W5" s="10"/>
      <c r="X5" s="10"/>
      <c r="Y5" s="10"/>
      <c r="Z5" s="10"/>
      <c r="AA5" s="10"/>
    </row>
    <row r="6" ht="46.8">
      <c r="A6" s="10"/>
      <c r="B6" s="10" t="s">
        <v>167</v>
      </c>
      <c r="C6" s="10" t="s">
        <v>168</v>
      </c>
      <c r="D6" s="10" t="s">
        <v>168</v>
      </c>
      <c r="E6" s="10">
        <v>4</v>
      </c>
      <c r="F6" s="10"/>
      <c r="G6" s="10"/>
      <c r="H6" s="10"/>
      <c r="I6" s="10"/>
      <c r="J6" s="10" t="s">
        <v>169</v>
      </c>
      <c r="K6" s="10">
        <v>5</v>
      </c>
      <c r="L6" s="10" t="s">
        <v>170</v>
      </c>
      <c r="M6" s="10">
        <v>11</v>
      </c>
      <c r="N6" s="10"/>
      <c r="O6" s="10">
        <v>2</v>
      </c>
      <c r="P6" s="10">
        <v>3</v>
      </c>
      <c r="Q6" s="10" t="s">
        <v>171</v>
      </c>
      <c r="R6" s="18" t="s">
        <v>172</v>
      </c>
      <c r="S6" s="10" t="s">
        <v>145</v>
      </c>
      <c r="T6" s="10"/>
      <c r="U6" s="10"/>
      <c r="V6" s="10"/>
      <c r="W6" s="10"/>
      <c r="X6" s="10"/>
      <c r="Y6" s="10"/>
      <c r="Z6" s="10"/>
      <c r="AA6" s="10"/>
    </row>
    <row r="7" ht="46.8">
      <c r="A7" s="10"/>
      <c r="B7" s="10" t="s">
        <v>173</v>
      </c>
      <c r="C7" s="10" t="s">
        <v>174</v>
      </c>
      <c r="D7" s="19" t="s">
        <v>175</v>
      </c>
      <c r="E7" s="20">
        <v>6</v>
      </c>
      <c r="F7" s="10"/>
      <c r="G7" s="10"/>
      <c r="H7" s="10"/>
      <c r="I7" s="10"/>
      <c r="J7" s="10" t="s">
        <v>142</v>
      </c>
      <c r="K7" s="10">
        <v>6</v>
      </c>
      <c r="L7" s="10" t="s">
        <v>149</v>
      </c>
      <c r="M7" s="10">
        <v>2</v>
      </c>
      <c r="N7" s="10"/>
      <c r="O7" s="10">
        <v>3</v>
      </c>
      <c r="P7" s="10">
        <v>3</v>
      </c>
      <c r="Q7" s="10" t="s">
        <v>176</v>
      </c>
      <c r="R7" s="18" t="s">
        <v>177</v>
      </c>
      <c r="S7" s="10" t="s">
        <v>145</v>
      </c>
      <c r="T7" s="10"/>
      <c r="U7" s="10"/>
      <c r="V7" s="10"/>
      <c r="W7" s="10"/>
      <c r="X7" s="10"/>
      <c r="Y7" s="10"/>
      <c r="Z7" s="10"/>
      <c r="AA7" s="10"/>
    </row>
    <row r="8" ht="46.8">
      <c r="A8" s="10"/>
      <c r="B8" s="10" t="s">
        <v>47</v>
      </c>
      <c r="C8" s="10" t="s">
        <v>175</v>
      </c>
      <c r="D8" s="10" t="s">
        <v>178</v>
      </c>
      <c r="E8" s="10">
        <v>12</v>
      </c>
      <c r="F8" s="10"/>
      <c r="G8" s="10"/>
      <c r="H8" s="10"/>
      <c r="I8" s="10"/>
      <c r="J8" s="10" t="s">
        <v>164</v>
      </c>
      <c r="K8" s="10">
        <v>7</v>
      </c>
      <c r="L8" s="10" t="s">
        <v>169</v>
      </c>
      <c r="M8" s="10">
        <v>5</v>
      </c>
      <c r="N8" s="10"/>
      <c r="O8" s="10">
        <v>4</v>
      </c>
      <c r="P8" s="10">
        <v>3</v>
      </c>
      <c r="Q8" s="10" t="s">
        <v>179</v>
      </c>
      <c r="R8" s="18" t="s">
        <v>180</v>
      </c>
      <c r="S8" s="10" t="s">
        <v>145</v>
      </c>
      <c r="T8" s="10"/>
      <c r="U8" s="10"/>
      <c r="V8" s="10"/>
      <c r="W8" s="10"/>
      <c r="X8" s="10"/>
      <c r="Y8" s="10"/>
      <c r="Z8" s="10"/>
      <c r="AA8" s="10"/>
    </row>
    <row r="9" ht="31.2">
      <c r="A9" s="10"/>
      <c r="B9" s="10" t="s">
        <v>181</v>
      </c>
      <c r="C9" s="10" t="s">
        <v>182</v>
      </c>
      <c r="D9" s="19" t="s">
        <v>174</v>
      </c>
      <c r="E9" s="20">
        <v>5</v>
      </c>
      <c r="F9" s="10"/>
      <c r="G9" s="10"/>
      <c r="H9" s="10"/>
      <c r="I9" s="10"/>
      <c r="J9" s="10" t="s">
        <v>183</v>
      </c>
      <c r="K9" s="10">
        <v>8</v>
      </c>
      <c r="L9" s="10" t="s">
        <v>157</v>
      </c>
      <c r="M9" s="10">
        <v>3</v>
      </c>
      <c r="N9" s="10"/>
      <c r="O9" s="10">
        <v>5</v>
      </c>
      <c r="P9" s="10">
        <v>3</v>
      </c>
      <c r="Q9" s="10" t="s">
        <v>184</v>
      </c>
      <c r="R9" s="18" t="s">
        <v>185</v>
      </c>
      <c r="S9" s="10" t="s">
        <v>145</v>
      </c>
      <c r="T9" s="10"/>
      <c r="U9" s="10"/>
      <c r="V9" s="10"/>
      <c r="W9" s="10"/>
      <c r="X9" s="10"/>
      <c r="Y9" s="10"/>
      <c r="Z9" s="10"/>
      <c r="AA9" s="10"/>
    </row>
    <row r="10" ht="31.2">
      <c r="A10" s="10"/>
      <c r="B10" s="10" t="s">
        <v>186</v>
      </c>
      <c r="C10" s="10" t="s">
        <v>187</v>
      </c>
      <c r="D10" s="10" t="s">
        <v>182</v>
      </c>
      <c r="E10" s="10">
        <v>7</v>
      </c>
      <c r="F10" s="10"/>
      <c r="G10" s="10"/>
      <c r="H10" s="10"/>
      <c r="I10" s="10"/>
      <c r="J10" s="10" t="s">
        <v>188</v>
      </c>
      <c r="K10" s="10">
        <v>9</v>
      </c>
      <c r="L10" s="10" t="s">
        <v>189</v>
      </c>
      <c r="M10" s="10">
        <v>10</v>
      </c>
      <c r="N10" s="10"/>
      <c r="O10" s="10">
        <v>6</v>
      </c>
      <c r="P10" s="10">
        <v>3</v>
      </c>
      <c r="Q10" s="10" t="s">
        <v>190</v>
      </c>
      <c r="R10" s="18" t="s">
        <v>191</v>
      </c>
      <c r="S10" s="10" t="s">
        <v>145</v>
      </c>
      <c r="T10" s="10"/>
      <c r="U10" s="10"/>
      <c r="V10" s="10"/>
      <c r="W10" s="10"/>
      <c r="X10" s="10"/>
      <c r="Y10" s="10"/>
      <c r="Z10" s="10"/>
      <c r="AA10" s="10"/>
    </row>
    <row r="11" ht="31.2">
      <c r="A11" s="10"/>
      <c r="B11" s="10"/>
      <c r="C11" s="10" t="s">
        <v>192</v>
      </c>
      <c r="D11" s="10" t="s">
        <v>187</v>
      </c>
      <c r="E11" s="10">
        <v>8</v>
      </c>
      <c r="F11" s="10"/>
      <c r="G11" s="10"/>
      <c r="H11" s="10"/>
      <c r="I11" s="10"/>
      <c r="J11" s="10" t="s">
        <v>189</v>
      </c>
      <c r="K11" s="10">
        <v>10</v>
      </c>
      <c r="L11" s="10" t="s">
        <v>183</v>
      </c>
      <c r="M11" s="10">
        <v>8</v>
      </c>
      <c r="N11" s="10"/>
      <c r="O11" s="10">
        <v>7</v>
      </c>
      <c r="P11" s="10">
        <v>3</v>
      </c>
      <c r="Q11" s="10" t="s">
        <v>193</v>
      </c>
      <c r="R11" s="18" t="s">
        <v>194</v>
      </c>
      <c r="S11" s="10" t="s">
        <v>145</v>
      </c>
      <c r="T11" s="10"/>
      <c r="U11" s="10"/>
      <c r="V11" s="10"/>
      <c r="W11" s="10"/>
      <c r="X11" s="10"/>
      <c r="Y11" s="10"/>
      <c r="Z11" s="10"/>
      <c r="AA11" s="10"/>
    </row>
    <row r="12" ht="31.2">
      <c r="A12" s="10"/>
      <c r="B12" s="10"/>
      <c r="C12" s="10" t="s">
        <v>195</v>
      </c>
      <c r="D12" s="10" t="s">
        <v>192</v>
      </c>
      <c r="E12" s="10">
        <v>9</v>
      </c>
      <c r="F12" s="10"/>
      <c r="G12" s="10"/>
      <c r="H12" s="10"/>
      <c r="I12" s="10"/>
      <c r="J12" s="10" t="s">
        <v>170</v>
      </c>
      <c r="K12" s="10">
        <v>11</v>
      </c>
      <c r="L12" s="10" t="s">
        <v>141</v>
      </c>
      <c r="M12" s="10">
        <v>1</v>
      </c>
      <c r="N12" s="10"/>
      <c r="O12" s="10">
        <v>8</v>
      </c>
      <c r="P12" s="10">
        <v>3</v>
      </c>
      <c r="Q12" s="10" t="s">
        <v>196</v>
      </c>
      <c r="R12" s="18" t="s">
        <v>197</v>
      </c>
      <c r="S12" s="10" t="s">
        <v>145</v>
      </c>
      <c r="T12" s="10"/>
      <c r="U12" s="10"/>
      <c r="V12" s="10"/>
      <c r="W12" s="10"/>
      <c r="X12" s="10"/>
      <c r="Y12" s="10"/>
      <c r="Z12" s="10"/>
      <c r="AA12" s="10"/>
    </row>
    <row r="13" ht="15.6">
      <c r="A13" s="10"/>
      <c r="B13" s="10"/>
      <c r="C13" s="10" t="s">
        <v>198</v>
      </c>
      <c r="D13" s="10" t="s">
        <v>195</v>
      </c>
      <c r="E13" s="10">
        <v>10</v>
      </c>
      <c r="F13" s="10"/>
      <c r="G13" s="10"/>
      <c r="H13" s="10"/>
      <c r="I13" s="10"/>
      <c r="J13" s="10" t="s">
        <v>150</v>
      </c>
      <c r="K13" s="10">
        <v>12</v>
      </c>
      <c r="L13" s="10" t="s">
        <v>188</v>
      </c>
      <c r="M13" s="10">
        <v>9</v>
      </c>
      <c r="N13" s="10"/>
      <c r="O13" s="10">
        <v>9</v>
      </c>
      <c r="P13" s="10">
        <v>3</v>
      </c>
      <c r="Q13" s="10" t="s">
        <v>199</v>
      </c>
      <c r="R13" s="10" t="s">
        <v>200</v>
      </c>
      <c r="S13" s="10" t="s">
        <v>145</v>
      </c>
      <c r="T13" s="10"/>
      <c r="U13" s="10"/>
      <c r="V13" s="10"/>
      <c r="W13" s="10"/>
      <c r="X13" s="10"/>
      <c r="Y13" s="10"/>
      <c r="Z13" s="10"/>
      <c r="AA13" s="10"/>
    </row>
    <row r="14" ht="15.6">
      <c r="A14" s="10"/>
      <c r="B14" s="10"/>
      <c r="C14" s="10" t="s">
        <v>178</v>
      </c>
      <c r="D14" s="10" t="s">
        <v>198</v>
      </c>
      <c r="E14" s="10">
        <v>11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"/>
  <sheetViews>
    <sheetView zoomScale="45" zoomScaleNormal="45" workbookViewId="0">
      <selection activeCell="A5" sqref="A5"/>
    </sheetView>
  </sheetViews>
  <sheetFormatPr defaultColWidth="11.5546875" defaultRowHeight="13.2" x14ac:dyDescent="0.25"/>
  <cols>
    <col min="1" max="1" width="4.5546875" customWidth="1"/>
    <col min="3" max="13" width="5.6640625" customWidth="1"/>
    <col min="14" max="14" width="15.6640625" customWidth="1"/>
    <col min="15" max="25" width="7.5546875" customWidth="1"/>
    <col min="26" max="26" width="14.21875" customWidth="1"/>
    <col min="27" max="27" width="13.6640625" customWidth="1"/>
  </cols>
  <sheetData>
    <row r="1" ht="28.35" customHeight="1" s="21" customFormat="1">
      <c r="A1" s="67" t="s">
        <v>201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30.45" customHeight="1" s="21" customFormat="1">
      <c r="A2" s="22" t="s">
        <v>202</v>
      </c>
      <c r="B2" s="66" t="s">
        <v>203</v>
      </c>
      <c r="C2" s="66" t="s">
        <v>204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8" t="s">
        <v>205</v>
      </c>
      <c r="O2" s="69" t="s">
        <v>206</v>
      </c>
      <c r="P2" s="69"/>
      <c r="Q2" s="69"/>
      <c r="R2" s="69"/>
      <c r="S2" s="69"/>
      <c r="T2" s="69"/>
      <c r="U2" s="69"/>
      <c r="V2" s="69"/>
      <c r="W2" s="69"/>
      <c r="X2" s="69"/>
      <c r="Z2" s="70" t="s">
        <v>207</v>
      </c>
      <c r="AA2" s="71" t="s">
        <v>208</v>
      </c>
    </row>
    <row r="3" ht="30.45" customHeight="1">
      <c r="A3" s="23"/>
      <c r="B3" s="66"/>
      <c r="C3" s="66" t="s">
        <v>28</v>
      </c>
      <c r="D3" s="66" t="s">
        <v>29</v>
      </c>
      <c r="E3" s="66" t="s">
        <v>31</v>
      </c>
      <c r="F3" s="72" t="s">
        <v>27</v>
      </c>
      <c r="G3" s="72"/>
      <c r="H3" s="72" t="s">
        <v>34</v>
      </c>
      <c r="I3" s="72"/>
      <c r="J3" s="72" t="s">
        <v>32</v>
      </c>
      <c r="K3" s="72"/>
      <c r="L3" s="72" t="s">
        <v>33</v>
      </c>
      <c r="M3" s="72"/>
      <c r="N3" s="68"/>
      <c r="O3" s="73" t="s">
        <v>209</v>
      </c>
      <c r="P3" s="66" t="s">
        <v>29</v>
      </c>
      <c r="Q3" s="66" t="s">
        <v>31</v>
      </c>
      <c r="R3" s="72" t="s">
        <v>27</v>
      </c>
      <c r="S3" s="72"/>
      <c r="T3" s="72" t="s">
        <v>34</v>
      </c>
      <c r="U3" s="72"/>
      <c r="V3" s="72" t="s">
        <v>32</v>
      </c>
      <c r="W3" s="72"/>
      <c r="X3" s="72" t="s">
        <v>33</v>
      </c>
      <c r="Y3" s="72"/>
      <c r="Z3" s="70"/>
      <c r="AA3" s="71"/>
    </row>
    <row r="4" ht="30.45" customHeight="1">
      <c r="A4" s="23"/>
      <c r="B4" s="66"/>
      <c r="C4" s="66"/>
      <c r="D4" s="66"/>
      <c r="E4" s="66"/>
      <c r="F4" s="24" t="s">
        <v>210</v>
      </c>
      <c r="G4" s="22" t="s">
        <v>211</v>
      </c>
      <c r="H4" s="24" t="s">
        <v>210</v>
      </c>
      <c r="I4" s="22" t="s">
        <v>211</v>
      </c>
      <c r="J4" s="24" t="s">
        <v>210</v>
      </c>
      <c r="K4" s="22" t="s">
        <v>211</v>
      </c>
      <c r="L4" s="24" t="s">
        <v>210</v>
      </c>
      <c r="M4" s="22" t="s">
        <v>211</v>
      </c>
      <c r="N4" s="68"/>
      <c r="O4" s="73"/>
      <c r="P4" s="66"/>
      <c r="Q4" s="66"/>
      <c r="R4" s="24" t="s">
        <v>210</v>
      </c>
      <c r="S4" s="22" t="s">
        <v>211</v>
      </c>
      <c r="T4" s="24" t="s">
        <v>210</v>
      </c>
      <c r="U4" s="22" t="s">
        <v>211</v>
      </c>
      <c r="V4" s="24" t="s">
        <v>210</v>
      </c>
      <c r="W4" s="22" t="s">
        <v>211</v>
      </c>
      <c r="X4" s="24" t="s">
        <v>210</v>
      </c>
      <c r="Y4" s="22" t="s">
        <v>211</v>
      </c>
      <c r="Z4" s="70"/>
      <c r="AA4" s="71"/>
    </row>
    <row r="5">
      <c r="A5" s="80">
        <v>1</v>
      </c>
      <c r="B5" s="80" t="s">
        <v>212</v>
      </c>
      <c r="C5" s="86">
        <v>0</v>
      </c>
      <c r="D5" s="86">
        <v>0</v>
      </c>
      <c r="E5" s="86">
        <v>0</v>
      </c>
      <c r="F5" s="86">
        <v>0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</row>
    <row r="6">
      <c r="A6" s="80">
        <v>2</v>
      </c>
      <c r="B6" s="80" t="s">
        <v>213</v>
      </c>
      <c r="C6" s="86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0</v>
      </c>
      <c r="W6" s="86">
        <v>0</v>
      </c>
      <c r="X6" s="86">
        <v>0</v>
      </c>
      <c r="Y6" s="86">
        <v>0</v>
      </c>
      <c r="Z6" s="86">
        <v>0</v>
      </c>
      <c r="AA6" s="86">
        <v>0</v>
      </c>
    </row>
    <row r="7">
      <c r="A7" s="80">
        <v>3</v>
      </c>
      <c r="B7" s="80" t="s">
        <v>214</v>
      </c>
      <c r="C7" s="86">
        <v>0</v>
      </c>
      <c r="D7" s="86">
        <v>0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0</v>
      </c>
      <c r="AA7" s="86">
        <v>0</v>
      </c>
    </row>
    <row r="8">
      <c r="A8" s="80">
        <v>4</v>
      </c>
      <c r="B8" s="80" t="s">
        <v>215</v>
      </c>
      <c r="C8" s="86">
        <v>5444</v>
      </c>
      <c r="D8" s="86">
        <v>9444</v>
      </c>
      <c r="E8" s="86">
        <v>6444</v>
      </c>
      <c r="F8" s="86">
        <v>8444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8444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0</v>
      </c>
      <c r="W8" s="86">
        <v>0</v>
      </c>
      <c r="X8" s="86">
        <v>0</v>
      </c>
      <c r="Y8" s="86">
        <v>0</v>
      </c>
      <c r="Z8" s="86">
        <v>0</v>
      </c>
      <c r="AA8" s="86">
        <v>0</v>
      </c>
    </row>
    <row r="9">
      <c r="A9" s="80">
        <v>5</v>
      </c>
      <c r="B9" s="80" t="s">
        <v>216</v>
      </c>
      <c r="C9" s="86">
        <v>7363</v>
      </c>
      <c r="D9" s="86">
        <v>11363</v>
      </c>
      <c r="E9" s="86">
        <v>8363</v>
      </c>
      <c r="F9" s="86">
        <v>10363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10363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0</v>
      </c>
      <c r="AA9" s="86">
        <v>0</v>
      </c>
    </row>
    <row r="10">
      <c r="A10" s="80">
        <v>6</v>
      </c>
      <c r="B10" s="80" t="s">
        <v>217</v>
      </c>
      <c r="C10" s="86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0</v>
      </c>
      <c r="W10" s="86">
        <v>0</v>
      </c>
      <c r="X10" s="86">
        <v>0</v>
      </c>
      <c r="Y10" s="86">
        <v>0</v>
      </c>
      <c r="Z10" s="86">
        <v>0</v>
      </c>
      <c r="AA10" s="86">
        <v>0</v>
      </c>
    </row>
    <row r="11">
      <c r="B11" s="86" t="s">
        <v>18</v>
      </c>
      <c r="C11" s="86" t="s">
        <v>218</v>
      </c>
      <c r="D11" s="86" t="s">
        <v>131</v>
      </c>
      <c r="E11" s="86" t="s">
        <v>130</v>
      </c>
      <c r="F11" s="86" t="s">
        <v>219</v>
      </c>
      <c r="G11" s="86" t="s">
        <v>68</v>
      </c>
      <c r="H11" s="86" t="s">
        <v>68</v>
      </c>
      <c r="I11" s="86" t="s">
        <v>68</v>
      </c>
      <c r="J11" s="86" t="s">
        <v>68</v>
      </c>
      <c r="K11" s="86" t="s">
        <v>68</v>
      </c>
      <c r="L11" s="86" t="s">
        <v>68</v>
      </c>
      <c r="M11" s="86" t="s">
        <v>219</v>
      </c>
      <c r="N11" s="86" t="s">
        <v>68</v>
      </c>
      <c r="O11" s="86" t="s">
        <v>68</v>
      </c>
      <c r="P11" s="86" t="s">
        <v>68</v>
      </c>
      <c r="Q11" s="86" t="s">
        <v>68</v>
      </c>
      <c r="R11" s="86" t="s">
        <v>68</v>
      </c>
      <c r="S11" s="86" t="s">
        <v>68</v>
      </c>
      <c r="T11" s="86" t="s">
        <v>68</v>
      </c>
      <c r="U11" s="86" t="s">
        <v>68</v>
      </c>
      <c r="V11" s="86" t="s">
        <v>68</v>
      </c>
      <c r="W11" s="86" t="s">
        <v>68</v>
      </c>
      <c r="X11" s="86" t="s">
        <v>68</v>
      </c>
      <c r="Y11" s="86" t="s">
        <v>68</v>
      </c>
      <c r="Z11" s="86" t="s">
        <v>68</v>
      </c>
      <c r="AA11" s="86" t="s">
        <v>68</v>
      </c>
    </row>
  </sheetData>
  <sheetProtection selectLockedCells="1" selectUnlockedCells="1"/>
  <mergeCells>
    <mergeCell ref="Q3:Q4"/>
    <mergeCell ref="R3:S3"/>
    <mergeCell ref="T3:U3"/>
    <mergeCell ref="V3:W3"/>
    <mergeCell ref="X3:Y3"/>
    <mergeCell ref="P3:P4"/>
    <mergeCell ref="A1:AA1"/>
    <mergeCell ref="B2:B4"/>
    <mergeCell ref="C2:M2"/>
    <mergeCell ref="N2:N4"/>
    <mergeCell ref="O2:X2"/>
    <mergeCell ref="Z2:Z4"/>
    <mergeCell ref="AA2:AA4"/>
    <mergeCell ref="C3:C4"/>
    <mergeCell ref="D3:D4"/>
    <mergeCell ref="E3:E4"/>
    <mergeCell ref="F3:G3"/>
    <mergeCell ref="H3:I3"/>
    <mergeCell ref="J3:K3"/>
    <mergeCell ref="L3:M3"/>
    <mergeCell ref="O3:O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showFormulas="1" zoomScale="45" zoomScaleNormal="45" workbookViewId="0">
      <selection activeCell="A2" sqref="A2:A3"/>
    </sheetView>
  </sheetViews>
  <sheetFormatPr defaultColWidth="11.5546875" defaultRowHeight="13.2" x14ac:dyDescent="0.25"/>
  <cols>
    <col min="1" max="1" width="4.5546875" customWidth="1"/>
    <col min="2" max="2" width="16.44140625" customWidth="1"/>
    <col min="10" max="10" width="15.6640625" customWidth="1"/>
    <col min="18" max="18" width="13.6640625" customWidth="1"/>
  </cols>
  <sheetData>
    <row r="1" ht="28.35" customHeight="1">
      <c r="A1" s="74" t="s">
        <v>220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ht="28.35" customHeight="1">
      <c r="A2" s="66" t="s">
        <v>202</v>
      </c>
      <c r="B2" s="75" t="s">
        <v>221</v>
      </c>
      <c r="C2" s="66" t="s">
        <v>222</v>
      </c>
      <c r="D2" s="66"/>
      <c r="E2" s="66"/>
      <c r="F2" s="66"/>
      <c r="G2" s="66"/>
      <c r="H2" s="66"/>
      <c r="I2" s="66"/>
      <c r="J2" s="76" t="s">
        <v>223</v>
      </c>
      <c r="K2" s="66" t="s">
        <v>224</v>
      </c>
      <c r="L2" s="66"/>
      <c r="M2" s="66"/>
      <c r="N2" s="66"/>
      <c r="O2" s="66"/>
      <c r="P2" s="66"/>
      <c r="Q2" s="66"/>
      <c r="R2" s="77" t="s">
        <v>225</v>
      </c>
    </row>
    <row r="3" ht="28.35" customHeight="1">
      <c r="A3" s="66"/>
      <c r="B3" s="66"/>
      <c r="C3" s="22" t="s">
        <v>28</v>
      </c>
      <c r="D3" s="22" t="s">
        <v>29</v>
      </c>
      <c r="E3" s="22" t="s">
        <v>31</v>
      </c>
      <c r="F3" s="22" t="s">
        <v>27</v>
      </c>
      <c r="G3" s="22" t="s">
        <v>34</v>
      </c>
      <c r="H3" s="22" t="s">
        <v>32</v>
      </c>
      <c r="I3" s="22" t="s">
        <v>33</v>
      </c>
      <c r="J3" s="76"/>
      <c r="K3" s="22" t="s">
        <v>28</v>
      </c>
      <c r="L3" s="22" t="s">
        <v>29</v>
      </c>
      <c r="M3" s="22" t="s">
        <v>31</v>
      </c>
      <c r="N3" s="22" t="s">
        <v>27</v>
      </c>
      <c r="O3" s="22" t="s">
        <v>34</v>
      </c>
      <c r="P3" s="22" t="s">
        <v>32</v>
      </c>
      <c r="Q3" s="22" t="s">
        <v>33</v>
      </c>
      <c r="R3" s="77"/>
    </row>
    <row r="4">
      <c r="A4" s="80">
        <v>1</v>
      </c>
      <c r="B4" s="80" t="s">
        <v>212</v>
      </c>
      <c r="C4" s="86">
        <v>0</v>
      </c>
      <c r="D4" s="86">
        <v>0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  <c r="P4" s="86">
        <v>0</v>
      </c>
      <c r="Q4" s="86">
        <v>0</v>
      </c>
      <c r="R4" s="86">
        <v>0</v>
      </c>
    </row>
    <row r="5">
      <c r="A5" s="80">
        <v>2</v>
      </c>
      <c r="B5" s="80" t="s">
        <v>213</v>
      </c>
      <c r="C5" s="86">
        <v>0</v>
      </c>
      <c r="D5" s="86">
        <v>0</v>
      </c>
      <c r="E5" s="86">
        <v>0</v>
      </c>
      <c r="F5" s="86">
        <v>0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</row>
    <row r="6">
      <c r="A6" s="80">
        <v>3</v>
      </c>
      <c r="B6" s="80" t="s">
        <v>214</v>
      </c>
      <c r="C6" s="86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  <c r="P6" s="86">
        <v>0</v>
      </c>
      <c r="Q6" s="86">
        <v>0</v>
      </c>
      <c r="R6" s="86">
        <v>0</v>
      </c>
    </row>
    <row r="7">
      <c r="A7" s="80">
        <v>4</v>
      </c>
      <c r="B7" s="80" t="s">
        <v>215</v>
      </c>
      <c r="C7" s="86">
        <v>6444</v>
      </c>
      <c r="D7" s="86">
        <v>6444</v>
      </c>
      <c r="E7" s="86">
        <v>0</v>
      </c>
      <c r="F7" s="86">
        <v>0</v>
      </c>
      <c r="G7" s="86">
        <v>0</v>
      </c>
      <c r="H7" s="86" t="s">
        <v>226</v>
      </c>
      <c r="I7" s="86">
        <v>0</v>
      </c>
      <c r="J7" s="86" t="s">
        <v>227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  <c r="P7" s="86">
        <v>0</v>
      </c>
      <c r="Q7" s="86">
        <v>0</v>
      </c>
      <c r="R7" s="86">
        <v>0</v>
      </c>
    </row>
    <row r="8">
      <c r="A8" s="80">
        <v>5</v>
      </c>
      <c r="B8" s="80" t="s">
        <v>216</v>
      </c>
      <c r="C8" s="86">
        <v>8363</v>
      </c>
      <c r="D8" s="86">
        <v>8363</v>
      </c>
      <c r="E8" s="86">
        <v>0</v>
      </c>
      <c r="F8" s="86">
        <v>0</v>
      </c>
      <c r="G8" s="86">
        <v>0</v>
      </c>
      <c r="H8" s="86" t="s">
        <v>226</v>
      </c>
      <c r="I8" s="86">
        <v>0</v>
      </c>
      <c r="J8" s="86" t="s">
        <v>227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</row>
    <row r="9">
      <c r="A9" s="80">
        <v>6</v>
      </c>
      <c r="B9" s="80" t="s">
        <v>217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</row>
    <row r="10">
      <c r="B10" s="86" t="s">
        <v>18</v>
      </c>
      <c r="C10" s="86" t="s">
        <v>130</v>
      </c>
      <c r="D10" s="86" t="s">
        <v>130</v>
      </c>
      <c r="E10" s="86" t="s">
        <v>68</v>
      </c>
      <c r="F10" s="86" t="s">
        <v>68</v>
      </c>
      <c r="G10" s="86" t="s">
        <v>68</v>
      </c>
      <c r="H10" s="86" t="s">
        <v>228</v>
      </c>
      <c r="I10" s="86" t="s">
        <v>68</v>
      </c>
      <c r="J10" s="86" t="s">
        <v>229</v>
      </c>
      <c r="K10" s="86" t="s">
        <v>68</v>
      </c>
      <c r="L10" s="86" t="s">
        <v>68</v>
      </c>
      <c r="M10" s="86" t="s">
        <v>68</v>
      </c>
      <c r="N10" s="86" t="s">
        <v>68</v>
      </c>
      <c r="O10" s="86" t="s">
        <v>68</v>
      </c>
      <c r="P10" s="86" t="s">
        <v>68</v>
      </c>
      <c r="Q10" s="86" t="s">
        <v>68</v>
      </c>
      <c r="R10" s="86" t="s">
        <v>68</v>
      </c>
    </row>
  </sheetData>
  <sheetProtection selectLockedCells="1" selectUnlockedCells="1"/>
  <mergeCells>
    <mergeCell ref="A1:R1"/>
    <mergeCell ref="A2:A3"/>
    <mergeCell ref="B2:B3"/>
    <mergeCell ref="C2:I2"/>
    <mergeCell ref="J2:J3"/>
    <mergeCell ref="K2:Q2"/>
    <mergeCell ref="R2:R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Npw, Nk, Rc(a)</vt:lpstr>
      <vt:lpstr>Opm, Op</vt:lpstr>
      <vt:lpstr>POMOCE</vt:lpstr>
      <vt:lpstr>R i Pjawne</vt:lpstr>
      <vt:lpstr>Sheet5</vt:lpstr>
      <vt:lpstr>POMOCE!__xlnm._FilterDatabase</vt:lpstr>
      <vt:lpstr>'Npw, Nk, Rc(a)'!__xlnm.Print_Area</vt:lpstr>
      <vt:lpstr>'Opm, Op'!__xlnm.Print_Area</vt:lpstr>
      <vt:lpstr>funkcja</vt:lpstr>
      <vt:lpstr>LISTA_miesiąc</vt:lpstr>
      <vt:lpstr>LISTA_sąd</vt:lpstr>
      <vt:lpstr>miesiąc</vt:lpstr>
      <vt:lpstr>'Npw, Nk, Rc(a)'!Print_Area</vt:lpstr>
      <vt:lpstr>'Opm, Op'!Print_Area</vt:lpstr>
      <vt:lpstr>sąd</vt:lpstr>
      <vt:lpstr>stanowisko</vt:lpstr>
      <vt:lpstr>wydział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2018-03-01T14:55:04Z</dcterms:created>
  <dcterms:modified xsi:type="dcterms:W3CDTF">2021-02-25T11:26:44Z</dcterms:modified>
</cp:coreProperties>
</file>