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325" windowHeight="9600"/>
  </bookViews>
  <sheets>
    <sheet name="SR(1)" sheetId="1" r:id="rId1"/>
    <sheet name="SR (2)" sheetId="7" r:id="rId2"/>
    <sheet name="SR (3)" sheetId="8" r:id="rId3"/>
    <sheet name="SR (4)" sheetId="9" r:id="rId4"/>
    <sheet name="SO (1)" sheetId="10" r:id="rId5"/>
    <sheet name="SO(2)" sheetId="13" r:id="rId6"/>
    <sheet name="SO (3)" sheetId="14" r:id="rId7"/>
    <sheet name="SO (4)" sheetId="12" r:id="rId8"/>
  </sheets>
  <calcPr calcId="152511" fullCalcOnLoad="1"/>
</workbook>
</file>

<file path=xl/sharedStrings.xml><?xml version="1.0" encoding="utf-8"?>
<sst xmlns="http://schemas.openxmlformats.org/spreadsheetml/2006/main" count="118" uniqueCount="118">
  <si>
    <r xmlns="http://schemas.openxmlformats.org/spreadsheetml/2006/main">
      <t xml:space="preserve">Wynik postępowania apelacyjnego </t>
    </r>
    <r xmlns="http://schemas.openxmlformats.org/spreadsheetml/2006/main">
      <rPr>
        <sz val="11"/>
        <color theme="1"/>
        <rFont val="Calibri"/>
        <family val="2"/>
        <charset val="238"/>
        <scheme val="minor"/>
      </rPr>
      <t>(</t>
    </r>
    <r xmlns="http://schemas.openxmlformats.org/spreadsheetml/2006/main">
      <rPr>
        <sz val="9"/>
        <color theme="1"/>
        <rFont val="Calibri"/>
        <family val="2"/>
        <charset val="238"/>
        <scheme val="minor"/>
      </rPr>
      <t>od 1 stycznia 2013 do 31 marca 2016 r.)</t>
    </r>
  </si>
  <si>
    <t>SSR...</t>
  </si>
  <si>
    <t>%</t>
  </si>
  <si>
    <t>Razem w wydziale</t>
  </si>
  <si>
    <t>Sygnatury spraw uchylonych i zmienionych - apelacje (dot. SSR...):</t>
  </si>
  <si>
    <t>Wniesiono</t>
  </si>
  <si>
    <t>Uchylone:</t>
  </si>
  <si>
    <t>Rozpoznano</t>
  </si>
  <si>
    <t>…</t>
  </si>
  <si>
    <t>Utrzymano / Oddalono</t>
  </si>
  <si>
    <t>Uchylono</t>
  </si>
  <si>
    <t>Zmieniono</t>
  </si>
  <si>
    <t>Zmienione:</t>
  </si>
  <si>
    <t>Załatwiono w inny sposób</t>
  </si>
  <si>
    <t>….</t>
  </si>
  <si>
    <r xmlns="http://schemas.openxmlformats.org/spreadsheetml/2006/main">
      <t>Wynik postępowania zażaleniowego</t>
    </r>
    <r xmlns="http://schemas.openxmlformats.org/spreadsheetml/2006/main">
      <rPr>
        <sz val="11"/>
        <color theme="1"/>
        <rFont val="Calibri"/>
        <family val="2"/>
        <charset val="238"/>
        <scheme val="minor"/>
      </rPr>
      <t xml:space="preserve">  </t>
    </r>
    <r xmlns="http://schemas.openxmlformats.org/spreadsheetml/2006/main">
      <rPr>
        <sz val="9"/>
        <color theme="1"/>
        <rFont val="Calibri"/>
        <family val="2"/>
        <charset val="238"/>
        <scheme val="minor"/>
      </rPr>
      <t>(od 1 stycznia 2013 do 31 marca 2016 r.)</t>
    </r>
  </si>
  <si>
    <t>Wskaźnik zaskarżalności</t>
  </si>
  <si>
    <t>Razem w Wydziale</t>
  </si>
  <si>
    <t>liczba spraw załatwionych podlegających zaskarżeniu</t>
  </si>
  <si>
    <t>liczba wniesionych apelacji</t>
  </si>
  <si>
    <t>wskaźnik zaskarżalności</t>
  </si>
  <si>
    <t>Wskaźnik stabilności</t>
  </si>
  <si>
    <t>liczba spraw, w których orzeczenia zostały zmienione lub uchylone</t>
  </si>
  <si>
    <t>wskaźnik stabilności</t>
  </si>
  <si>
    <t>Liczba spraw z referatu, w których została złożona i uwzględniona skarga w trybie ustawy z dnia 17 czerwca 2004 o skardze na naruszenie prawa strony</t>
  </si>
  <si>
    <t>Terminowość sporządzania uzasadnień (od 1 stycznia 2013 do 31 marca 2016 r.) - SSR...</t>
  </si>
  <si>
    <t>Razem sporządzonych uzasadnień</t>
  </si>
  <si>
    <t>w tym w sprawach w których nie wniesiono środka zaskarżenia</t>
  </si>
  <si>
    <t>w terminie</t>
  </si>
  <si>
    <t>po terminie do 1 mies.</t>
  </si>
  <si>
    <t>(w tym nieusprawiedliwione)</t>
  </si>
  <si>
    <t>po terminie 1 do 3 mies.</t>
  </si>
  <si>
    <t>po terminie pow. 3 mies.</t>
  </si>
  <si>
    <t>( w tym nieusprawiedliwione)</t>
  </si>
  <si>
    <t>GC</t>
  </si>
  <si>
    <t>GNs</t>
  </si>
  <si>
    <t>Liczba spraw w referacie (na ostatni dzień okresu statystycznego) - SSR... w Sądzie Rejonowym</t>
  </si>
  <si>
    <t>Rep.</t>
  </si>
  <si>
    <t>wg danych na dzień:</t>
  </si>
  <si>
    <t>Razem</t>
  </si>
  <si>
    <t>do 3 mies.</t>
  </si>
  <si>
    <t>3 - 6 mies.</t>
  </si>
  <si>
    <t>6 - 12 mies</t>
  </si>
  <si>
    <t>12-36 mies.</t>
  </si>
  <si>
    <t>powyżej 36 mies.</t>
  </si>
  <si>
    <t>Ogółem</t>
  </si>
  <si>
    <t>31.03.2016 r.</t>
  </si>
  <si>
    <t>2015 rok</t>
  </si>
  <si>
    <t>2014 rok</t>
  </si>
  <si>
    <t>2013 rok</t>
  </si>
  <si>
    <t>GNc</t>
  </si>
  <si>
    <t xml:space="preserve">GCo </t>
  </si>
  <si>
    <t xml:space="preserve">GCps </t>
  </si>
  <si>
    <t>WSC</t>
  </si>
  <si>
    <t>SSR …..</t>
  </si>
  <si>
    <t>Urlopy i zwolnienia</t>
  </si>
  <si>
    <t>Efektywny czas pracy</t>
  </si>
  <si>
    <t>ilość przepracowanych mies.</t>
  </si>
  <si>
    <t>Okresy delegacji do Sądu Okręgowego:</t>
  </si>
  <si>
    <t>2013</t>
  </si>
  <si>
    <t>2014</t>
  </si>
  <si>
    <t>2015</t>
  </si>
  <si>ssss</si>
  <si>
    <t>2013 r.</t>
  </si>
  <si>
    <r xmlns="http://schemas.openxmlformats.org/spreadsheetml/2006/main">
      <t xml:space="preserve">2016 rok </t>
    </r>
    <r xmlns="http://schemas.openxmlformats.org/spreadsheetml/2006/main">
      <rPr>
        <sz val="9"/>
        <color rgb="FF000000"/>
        <rFont val="Calibri"/>
        <family val="2"/>
        <charset val="238"/>
        <scheme val="minor"/>
      </rPr>
      <t>(do 31 marca)</t>
    </r>
  </si>
  <si>
    <r xmlns="http://schemas.openxmlformats.org/spreadsheetml/2006/main">
      <t>2013 r.</t>
    </r>
    <r xmlns="http://schemas.openxmlformats.org/spreadsheetml/2006/main">
      <rPr>
        <sz val="9"/>
        <color rgb="FF000000"/>
        <rFont val="Calibri"/>
        <family val="2"/>
        <charset val="238"/>
        <scheme val="minor"/>
      </rPr>
      <t xml:space="preserve"> </t>
    </r>
  </si>
  <si>
    <t>1</t>
  </si>
  <si>
    <t>2</t>
  </si>
  <si>
    <t>3</t>
  </si>
  <si>
    <t>4</t>
  </si>
  <si>
    <t>0</t>
  </si>
  <si>
    <t>SSR... (w ujęciu ilościowym)</t>
  </si>
  <si>
    <t xml:space="preserve">Średnio w miesiącu </t>
  </si>
  <si>
    <t>Osoba opiniowana</t>
  </si>
  <si>
    <t>SR dla Krakowa-Śródmieścia</t>
  </si>
  <si>
    <t>Średnia w okręgu</t>
  </si>
  <si>
    <t>Liczba odbytych sesji / posiedzeń</t>
  </si>
  <si>
    <t>Rozprawy</t>
  </si>
  <si>
    <t>14</t>
  </si>
  <si>
    <t>Posiedzenia</t>
  </si>
  <si>
    <t>11</t>
  </si>
  <si>
    <t>Liczba i rodzaj spraw wyznaczonych</t>
  </si>
  <si>
    <t>12</t>
  </si>
  <si>
    <t>GCps</t>
  </si>
  <si>
    <t>Liczba i rodzaj spraw załatwionych</t>
  </si>
  <si>
    <t>Liczba spraw odroczonych</t>
  </si>
  <si>
    <t>obsada średniookresowa w pionie SR dla Krakowa-Śródmieścia</t>
  </si>
  <si>
    <t>obsada średniookresowa w okręgu</t>
  </si>
  <si>
    <t>w ujęciu ilościowym</t>
  </si>
  <si>
    <t>średnio w miesiącu</t>
  </si>
  <si>
    <t>w SR dla Krakowa-Śródmieścia</t>
  </si>
  <si>
    <t>w okręgu</t>
  </si>
  <si>
    <r xmlns="http://schemas.openxmlformats.org/spreadsheetml/2006/main">
      <t xml:space="preserve">Liczba wywiedzionych kasacji / skarg kasacyjnych </t>
    </r>
    <r xmlns="http://schemas.openxmlformats.org/spreadsheetml/2006/main">
      <rPr>
        <sz val="11"/>
        <color theme="1"/>
        <rFont val="Calibri"/>
        <family val="2"/>
        <charset val="238"/>
        <scheme val="minor"/>
      </rPr>
      <t>(od 1 stycznia 2013 do 31 marca 2016 r.)</t>
    </r>
  </si>
  <si>
    <t xml:space="preserve">SSR (del.)   …..</t>
  </si>
  <si>
    <t>Sygnatury spraw uchylonych :</t>
  </si>
  <si>
    <t>Liczba wniesionych skarg kasacyjnych</t>
  </si>
  <si>
    <t>Oddalono / utrzymano</t>
  </si>
  <si>
    <t>Odmówiono przyjęcia</t>
  </si>
  <si>
    <r xmlns="http://schemas.openxmlformats.org/spreadsheetml/2006/main">
      <t>Wynik postępowania apelacyjnego</t>
    </r>
    <r xmlns="http://schemas.openxmlformats.org/spreadsheetml/2006/main"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</si>
  <si>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r xmlns="http://schemas.openxmlformats.org/spreadsheetml/2006/main">
      <t>Wskaźnik zaskarżalności</t>
    </r>
    <r xmlns="http://schemas.openxmlformats.org/spreadsheetml/2006/main"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</si>
  <si>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t xml:space="preserve">SSR (del.)  ….</t>
  </si>
  <si>
    <t>liczba spraw, w których wydano orzeczenie podlegające zaskarżeniu</t>
  </si>
  <si>
    <t>liczba spraw, w których wniesiono apelację, skargę kasacyjną lub kasację</t>
  </si>
  <si>
    <t>Utrzymano / oddalono</t>
  </si>
  <si>
    <t xml:space="preserve">SSR (del.)  Marek Synowski</t>
  </si>
  <si>
    <t xml:space="preserve">Razem  w Wydziale</t>
  </si>
  <si>
    <r xmlns="http://schemas.openxmlformats.org/spreadsheetml/2006/main">
      <t xml:space="preserve">Wynik postępowania zażaleniowego </t>
    </r>
    <r xmlns="http://schemas.openxmlformats.org/spreadsheetml/2006/main">
      <rPr>
        <sz val="10"/>
        <color theme="1"/>
        <rFont val="Calibri"/>
        <family val="2"/>
        <charset val="238"/>
        <scheme val="minor"/>
      </rPr>
      <t xml:space="preserve"> (od 1 stycznia 2013 do 31 marca 2016 r.)</t>
    </r>
  </si>
  <si>
    <t>liczba spraw, w których orzeczenia zostały zmienione lub uchylone na skutek złożenia apelacji, skargi kasacyjnej lub kasacji</t>
  </si>
  <si>
    <t>Sygnatury spraw uchylonych i zmienionych - apelacje (dot. SSR (del.) ….):</t>
  </si>
  <si>
    <t>Liczba spraw z referatu, w których doszło do stwierdzenia niezgodności z prawem prawomocnego orzeczenia</t>
  </si>
  <si>
    <t xml:space="preserve">Terminowość sporządzania uzasadnień (od 1 stycznia 2013 do 31 marca 2016 r.) - SSR...  w Sądzie Okręgowym (w okresie delegacji)</t>
  </si>
  <si>
    <t>Ga</t>
  </si>
  <si>
    <t>Gz</t>
  </si>
  <si>
    <t>Dane statystyczne dotyczące obciążenia i wydajności SSR... w Sądzie Okręgowym (w okresie delegacji)</t>
  </si>
  <si>
    <t xml:space="preserve">2013 r. </t>
  </si>
  <si>
    <t>2016 rok (do 31 marca)</t>
  </si>
  <si>
    <t>GCo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</si>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</sst>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zcionka tekstu podstawoweg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</fills>
  <borders count="71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7F7F7F"/>
      </bottom>
      <diagonal/>
    </border>
    <border>
      <left/>
      <right/>
      <top style="thin">
        <color rgb="FF7F7F7F"/>
      </top>
      <bottom style="hair">
        <color rgb="FF7F7F7F"/>
      </bottom>
      <diagonal/>
    </border>
    <border>
      <left/>
      <right style="thin">
        <color rgb="FF7F7F7F"/>
      </right>
      <top style="thin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 style="thin">
        <color indexed="64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hair">
        <color rgb="FF7F7F7F"/>
      </top>
      <bottom style="thin">
        <color indexed="64"/>
      </bottom>
      <diagonal/>
    </border>
    <border>
      <left style="thin">
        <color theme="1" tint="0.499984740745262"/>
      </left>
      <right style="hair">
        <color rgb="FF7F7F7F"/>
      </right>
      <top style="thin">
        <color theme="1" tint="0.499984740745262"/>
      </top>
      <bottom style="hair">
        <color rgb="FF7F7F7F"/>
      </bottom>
      <diagonal/>
    </border>
    <border>
      <left style="hair">
        <color rgb="FF7F7F7F"/>
      </left>
      <right/>
      <top style="thin">
        <color theme="1" tint="0.499984740745262"/>
      </top>
      <bottom style="hair">
        <color rgb="FF7F7F7F"/>
      </bottom>
      <diagonal/>
    </border>
    <border>
      <left style="thin">
        <color theme="1" tint="0.499984740745262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thin">
        <color theme="1" tint="0.499984740745262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theme="1" tint="0.499984740745262"/>
      </right>
      <top style="hair">
        <color rgb="FF7F7F7F"/>
      </top>
      <bottom style="hair">
        <color rgb="FF7F7F7F"/>
      </bottom>
      <diagonal/>
    </border>
    <border diagonalUp="1" diagonalDown="1">
      <left style="hair">
        <color rgb="FF7F7F7F"/>
      </left>
      <right style="thin">
        <color theme="1" tint="0.499984740745262"/>
      </right>
      <top style="hair">
        <color rgb="FF7F7F7F"/>
      </top>
      <bottom style="hair">
        <color rgb="FF7F7F7F"/>
      </bottom>
      <diagonal style="thin">
        <color rgb="FFBFBFBF"/>
      </diagonal>
    </border>
    <border>
      <left/>
      <right/>
      <top style="thin">
        <color theme="1" tint="0.499984740745262"/>
      </top>
      <bottom style="thin">
        <color rgb="FF7F7F7F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 diagonalUp="1" diagonalDown="1"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 style="thin">
        <color rgb="FFBFBFBF"/>
      </diagonal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rgb="FF7F7F7F"/>
      </bottom>
      <diagonal/>
    </border>
    <border>
      <left/>
      <right/>
      <top style="thin">
        <color indexed="64"/>
      </top>
      <bottom style="hair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rgb="FF7F7F7F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indexed="64"/>
      </left>
      <right style="hair">
        <color rgb="FF7F7F7F"/>
      </right>
      <top style="hair">
        <color rgb="FF7F7F7F"/>
      </top>
      <bottom style="thin">
        <color indexed="64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 diagonalUp="1" diagonalDown="1">
      <left style="hair">
        <color rgb="FF7F7F7F"/>
      </left>
      <right/>
      <top style="hair">
        <color rgb="FF7F7F7F"/>
      </top>
      <bottom style="hair">
        <color rgb="FF7F7F7F"/>
      </bottom>
      <diagonal style="thin">
        <color rgb="FFBFBFBF"/>
      </diagonal>
    </border>
    <border>
      <left style="hair">
        <color rgb="FF7F7F7F"/>
      </left>
      <right/>
      <top style="hair">
        <color rgb="FF7F7F7F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rgb="FF7F7F7F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indexed="64"/>
      </right>
      <top/>
      <bottom style="hair">
        <color rgb="FF7F7F7F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1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6" fillId="0" borderId="0"/>
    <xf numFmtId="9" fontId="9" fillId="0" borderId="0"/>
    <xf numFmtId="9" fontId="9" fillId="0" borderId="0"/>
  </cellStyleXfs>
  <cellXfs count="24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6" applyFont="1" fillId="0" applyFill="1" borderId="0" applyBorder="1" xfId="2"/>
    <xf numFmtId="0" applyNumberFormat="1" fontId="6" applyFont="1" fillId="0" applyFill="1" borderId="0" applyBorder="1" xfId="3"/>
    <xf numFmtId="0" applyNumberFormat="1" fontId="6" applyFont="1" fillId="0" applyFill="1" borderId="0" applyBorder="1" xfId="4"/>
    <xf numFmtId="0" applyNumberFormat="1" fontId="20" applyFont="1" fillId="0" applyFill="1" borderId="0" applyBorder="1" xfId="5"/>
    <xf numFmtId="0" applyNumberFormat="1" fontId="20" applyFont="1" fillId="0" applyFill="1" borderId="0" applyBorder="1" xfId="6"/>
    <xf numFmtId="0" applyNumberFormat="1" fontId="6" applyFont="1" fillId="0" applyFill="1" borderId="0" applyBorder="1" xfId="7"/>
    <xf numFmtId="9" applyNumberFormat="1" fontId="9" applyFont="1" fillId="0" applyFill="1" borderId="0" applyBorder="1" xfId="8"/>
    <xf numFmtId="9" applyNumberFormat="1" fontId="9" applyFont="1" fillId="0" applyFill="1" borderId="0" applyBorder="1" xfId="9"/>
    <xf numFmtId="0" applyNumberFormat="1" fontId="0" applyFont="1" fillId="0" applyFill="1" borderId="0" applyBorder="1" xfId="0"/>
    <xf numFmtId="0" applyNumberFormat="1" fontId="3" applyFont="1" fillId="0" applyFill="1" borderId="1" applyBorder="1" xfId="0">
      <alignment horizontal="center" vertical="center" wrapText="1"/>
    </xf>
    <xf numFmtId="0" applyNumberFormat="1" fontId="5" applyFont="1" fillId="0" applyFill="1" borderId="9" applyBorder="1" xfId="0">
      <alignment horizontal="center" vertical="center" wrapText="1"/>
    </xf>
    <xf numFmtId="0" applyNumberFormat="1" fontId="2" applyFont="1" fillId="0" applyFill="1" borderId="10" applyBorder="1" xfId="0">
      <alignment horizontal="center" vertical="center" wrapText="1"/>
    </xf>
    <xf numFmtId="0" applyNumberFormat="1" fontId="0" applyFont="1" fillId="0" applyFill="1" borderId="0" applyBorder="1" xfId="0">
      <alignment wrapText="1"/>
    </xf>
    <xf numFmtId="0" applyNumberFormat="1" fontId="0" applyFont="1" fillId="0" applyFill="1" borderId="0" applyBorder="1" xfId="0"/>
    <xf numFmtId="0" applyNumberFormat="1" fontId="5" applyFont="1" fillId="0" applyFill="1" borderId="22" applyBorder="1" xfId="0">
      <alignment horizontal="center" vertical="center" wrapText="1"/>
    </xf>
    <xf numFmtId="0" applyNumberFormat="1" fontId="2" applyFont="1" fillId="0" applyFill="1" borderId="22" applyBorder="1" xfId="0">
      <alignment vertical="center" wrapText="1"/>
    </xf>
    <xf numFmtId="0" applyNumberFormat="1" fontId="4" applyFont="1" fillId="0" applyFill="1" borderId="22" applyBorder="1" xfId="0">
      <alignment vertical="center" wrapText="1"/>
    </xf>
    <xf numFmtId="0" applyNumberFormat="1" fontId="4" applyFont="1" fillId="0" applyFill="1" borderId="33" applyBorder="1" xfId="0">
      <alignment horizontal="center" vertical="center" wrapText="1"/>
    </xf>
    <xf numFmtId="0" applyNumberFormat="1" fontId="1" applyFont="1" fillId="0" applyFill="1" borderId="33" applyBorder="1" xfId="0">
      <alignment horizontal="center" vertical="center" wrapText="1"/>
    </xf>
    <xf numFmtId="0" applyNumberFormat="1" fontId="3" applyFont="1" fillId="0" applyFill="1" borderId="33" applyBorder="1" xfId="0">
      <alignment horizontal="center" vertical="center" wrapText="1"/>
    </xf>
    <xf numFmtId="0" applyNumberFormat="1" fontId="0" applyFont="1" fillId="0" applyFill="1" borderId="22" applyBorder="1" xfId="0">
      <alignment vertical="center"/>
    </xf>
    <xf numFmtId="0" applyNumberFormat="1" fontId="7" applyFont="1" fillId="0" applyFill="1" borderId="22" applyBorder="1" xfId="0">
      <alignment vertical="center"/>
    </xf>
    <xf numFmtId="0" applyNumberFormat="1" fontId="3" applyFont="1" fillId="0" applyFill="1" borderId="39" applyBorder="1" xfId="0">
      <alignment horizontal="center" vertical="center" wrapText="1"/>
    </xf>
    <xf numFmtId="0" applyNumberFormat="1" fontId="2" applyFont="1" fillId="0" applyFill="1" borderId="40" applyBorder="1" xfId="0">
      <alignment horizontal="center" vertical="center" wrapText="1"/>
    </xf>
    <xf numFmtId="0" applyNumberFormat="1" fontId="5" applyFont="1" fillId="0" applyFill="1" borderId="50" applyBorder="1" xfId="0">
      <alignment horizontal="center" vertical="center" wrapText="1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vertical="center"/>
    </xf>
    <xf numFmtId="0" applyNumberFormat="1" fontId="8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33" applyBorder="1" xfId="0">
      <alignment horizontal="center" vertical="center" wrapText="1"/>
    </xf>
    <xf numFmtId="0" applyNumberFormat="1" fontId="0" applyFont="1" fillId="0" applyFill="1" borderId="53" applyBorder="1" xfId="0">
      <alignment horizontal="center" vertical="center" wrapText="1"/>
    </xf>
    <xf numFmtId="0" applyNumberFormat="1" fontId="12" applyFont="1" fillId="0" applyFill="1" borderId="22" applyBorder="1" xfId="0"/>
    <xf numFmtId="0" applyNumberFormat="1" fontId="12" applyFont="1" fillId="0" applyFill="1" borderId="22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33" applyBorder="1" xfId="0">
      <alignment wrapText="1"/>
    </xf>
    <xf numFmtId="0" applyNumberFormat="1" fontId="3" applyFont="1" fillId="0" applyFill="1" borderId="54" applyBorder="1" xfId="0">
      <alignment horizontal="center" vertical="center" wrapText="1"/>
    </xf>
    <xf numFmtId="0" applyNumberFormat="1" fontId="2" applyFont="1" fillId="0" applyFill="1" borderId="33" applyBorder="1" xfId="0">
      <alignment horizontal="left" indent="1"/>
    </xf>
    <xf numFmtId="0" applyNumberFormat="1" fontId="14" applyFont="1" fillId="0" applyFill="1" borderId="53" applyBorder="1" xfId="0">
      <alignment horizontal="center" vertical="center"/>
    </xf>
    <xf numFmtId="0" applyNumberFormat="1" fontId="7" applyFont="1" fillId="0" applyFill="1" borderId="33" applyBorder="1" xfId="0">
      <alignment vertical="center" wrapText="1"/>
    </xf>
    <xf numFmtId="0" applyNumberFormat="1" fontId="4" applyFont="1" fillId="0" applyFill="1" borderId="33" applyBorder="1" xfId="0">
      <alignment vertical="center"/>
    </xf>
    <xf numFmtId="0" applyNumberFormat="1" fontId="4" applyFont="1" fillId="0" applyFill="1" borderId="0" applyBorder="1" xfId="0"/>
    <xf numFmtId="0" applyNumberFormat="1" fontId="2" applyFont="1" fillId="0" applyFill="1" borderId="0" applyBorder="1" xfId="0">
      <alignment horizontal="left" indent="1"/>
    </xf>
    <xf numFmtId="0" applyNumberFormat="1" fontId="13" applyFont="1" fillId="0" applyFill="1" borderId="0" applyBorder="1" xfId="0">
      <alignment horizontal="center" vertical="center"/>
    </xf>
    <xf numFmtId="165" applyNumberFormat="1" fontId="17" applyFont="1" fillId="0" applyFill="1" borderId="0" applyBorder="1" xfId="8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22" applyBorder="1" xfId="0">
      <alignment vertical="center" wrapText="1"/>
    </xf>
    <xf numFmtId="0" applyNumberFormat="1" fontId="2" applyFont="1" fillId="0" applyFill="1" borderId="22" applyBorder="1" xfId="0">
      <alignment vertical="center" wrapText="1"/>
    </xf>
    <xf numFmtId="0" applyNumberFormat="1" fontId="3" applyFont="1" fillId="0" applyFill="1" borderId="22" applyBorder="1" xfId="0">
      <alignment horizontal="center" vertical="center" wrapText="1"/>
    </xf>
    <xf numFmtId="0" applyNumberFormat="1" fontId="7" applyFont="1" fillId="0" applyFill="1" borderId="0" applyBorder="1" xfId="0"/>
    <xf numFmtId="0" applyNumberFormat="1" fontId="2" applyFont="1" fillId="0" applyFill="1" borderId="33" applyBorder="1" xfId="0"/>
    <xf numFmtId="0" applyNumberFormat="1" fontId="3" applyFont="1" fillId="0" applyFill="1" borderId="57" applyBorder="1" xfId="0">
      <alignment horizontal="center" vertical="center" wrapText="1"/>
    </xf>
    <xf numFmtId="0" applyNumberFormat="1" fontId="2" applyFont="1" fillId="0" applyFill="1" borderId="54" applyBorder="1" xfId="0">
      <alignment horizontal="center" vertical="center"/>
    </xf>
    <xf numFmtId="0" applyNumberFormat="1" fontId="2" applyFont="1" fillId="0" applyFill="1" borderId="57" applyBorder="1" xfId="0">
      <alignment horizontal="center" vertical="center"/>
    </xf>
    <xf numFmtId="165" applyNumberFormat="1" fontId="1" applyFont="1" fillId="0" applyFill="1" borderId="57" applyBorder="1" xfId="9">
      <alignment horizontal="center" vertical="center"/>
    </xf>
    <xf numFmtId="0" applyNumberFormat="1" fontId="0" applyFont="1" fillId="0" applyFill="1" borderId="22" applyBorder="1" xfId="0">
      <alignment vertical="center" wrapText="1"/>
    </xf>
    <xf numFmtId="0" applyNumberFormat="1" fontId="18" applyFont="1" fillId="0" applyFill="1" borderId="0" applyBorder="1" xfId="0">
      <alignment horizontal="left"/>
    </xf>
    <xf numFmtId="1" applyNumberFormat="1" fontId="0" applyFont="1" fillId="0" applyFill="1" borderId="22" applyBorder="1" xfId="0">
      <alignment horizontal="center" vertical="center" wrapText="1"/>
    </xf>
    <xf numFmtId="1" applyNumberFormat="1" fontId="2" applyFont="1" fillId="0" applyFill="1" borderId="22" applyBorder="1" xfId="0">
      <alignment horizontal="center" vertical="center" wrapText="1"/>
    </xf>
    <xf numFmtId="1" applyNumberFormat="1" fontId="7" applyFont="1" fillId="0" applyFill="1" borderId="22" applyBorder="1" xfId="0">
      <alignment horizontal="center" vertical="center" wrapText="1"/>
    </xf>
    <xf numFmtId="1" applyNumberFormat="1" fontId="4" applyFont="1" fillId="0" applyFill="1" borderId="41" applyBorder="1" xfId="0">
      <alignment horizontal="center" vertical="center" wrapText="1"/>
    </xf>
    <xf numFmtId="1" applyNumberFormat="1" fontId="4" applyFont="1" fillId="0" applyFill="1" borderId="50" applyBorder="1" xfId="0">
      <alignment horizontal="center" vertical="center" wrapText="1"/>
    </xf>
    <xf numFmtId="1" applyNumberFormat="1" fontId="2" applyFont="1" fillId="0" applyFill="1" borderId="58" applyBorder="1" xfId="0">
      <alignment horizontal="center" vertical="center" wrapText="1"/>
    </xf>
    <xf numFmtId="0" applyNumberFormat="1" fontId="13" applyFont="1" fillId="0" applyFill="1" borderId="53" applyBorder="1" xfId="0">
      <alignment horizontal="center" vertical="center"/>
    </xf>
    <xf numFmtId="0" applyNumberFormat="1" fontId="13" applyFont="1" fillId="0" applyFill="1" borderId="53" applyBorder="1" xfId="0">
      <alignment horizontal="center" vertical="center" wrapText="1"/>
    </xf>
    <xf numFmtId="0" applyNumberFormat="1" fontId="14" applyFont="1" fillId="0" applyFill="1" borderId="53" applyBorder="1" xfId="0">
      <alignment horizontal="left" vertical="center" indent="1"/>
    </xf>
    <xf numFmtId="0" applyNumberFormat="1" fontId="0" applyFont="1" fillId="0" applyFill="1" borderId="53" applyBorder="1" xfId="0">
      <alignment horizontal="center" vertical="center" wrapText="1"/>
    </xf>
    <xf numFmtId="0" applyNumberFormat="1" fontId="16" applyFont="1" fillId="0" applyFill="1" borderId="56" applyBorder="1" xfId="0">
      <alignment horizontal="center" vertical="center" wrapText="1"/>
    </xf>
    <xf numFmtId="0" applyNumberFormat="1" fontId="13" applyFont="1" fillId="0" applyFill="1" borderId="56" applyBorder="1" xfId="0">
      <alignment horizontal="center" vertical="center"/>
    </xf>
    <xf numFmtId="165" applyNumberFormat="1" fontId="17" applyFont="1" fillId="0" applyFill="1" borderId="56" applyBorder="1" xfId="8">
      <alignment horizontal="center" vertical="center"/>
    </xf>
    <xf numFmtId="0" applyNumberFormat="1" fontId="16" applyFont="1" fillId="0" applyFill="1" borderId="56" applyBorder="1" xfId="0">
      <alignment horizontal="center" vertical="center" wrapText="1"/>
    </xf>
    <xf numFmtId="0" applyNumberFormat="1" fontId="13" applyFont="1" fillId="0" applyFill="1" borderId="55" applyBorder="1" xfId="0">
      <alignment horizontal="center" vertical="center"/>
    </xf>
    <xf numFmtId="0" applyNumberFormat="1" fontId="13" applyFont="1" fillId="0" applyFill="1" borderId="56" applyBorder="1" xfId="0">
      <alignment horizontal="center" vertical="center"/>
    </xf>
    <xf numFmtId="165" applyNumberFormat="1" fontId="17" applyFont="1" fillId="0" applyFill="1" borderId="56" applyBorder="1" xfId="8">
      <alignment horizontal="center" vertical="center"/>
    </xf>
    <xf numFmtId="0" applyNumberFormat="1" fontId="0" applyFont="1" fillId="0" applyFill="1" borderId="22" applyBorder="1" xfId="0">
      <alignment horizontal="center" vertical="center"/>
    </xf>
    <xf numFmtId="0" applyNumberFormat="1" fontId="0" applyFont="1" fillId="0" applyFill="1" borderId="22" applyBorder="1" xfId="0">
      <alignment horizontal="center" vertical="center" wrapText="1"/>
    </xf>
    <xf numFmtId="0" applyNumberFormat="1" fontId="7" applyFont="1" fillId="0" applyFill="1" borderId="22" applyBorder="1" xfId="0">
      <alignment horizontal="center" vertical="center"/>
    </xf>
    <xf numFmtId="0" applyNumberFormat="1" fontId="7" applyFont="1" fillId="0" applyFill="1" borderId="22" applyBorder="1" xfId="0">
      <alignment horizontal="center" vertical="center" wrapText="1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vertical="top"/>
    </xf>
    <xf numFmtId="0" applyNumberFormat="1" fontId="2" applyFont="1" fillId="0" applyFill="1" borderId="37" applyBorder="1" xfId="0">
      <alignment horizontal="center" vertical="center" wrapText="1"/>
    </xf>
    <xf numFmtId="0" applyNumberFormat="1" fontId="3" applyFont="1" fillId="0" applyFill="1" borderId="64" applyBorder="1" xfId="0">
      <alignment horizontal="center" vertical="center" wrapText="1"/>
    </xf>
    <xf numFmtId="0" applyNumberFormat="1" fontId="2" applyFont="1" fillId="0" applyFill="1" borderId="22" applyBorder="1" xfId="0">
      <alignment horizontal="left" vertical="center" wrapText="1" indent="1"/>
    </xf>
    <xf numFmtId="0" applyNumberFormat="1" fontId="15" applyFont="1" fillId="0" applyFill="1" borderId="22" applyBorder="1" xfId="0">
      <alignment vertical="center" wrapText="1"/>
    </xf>
    <xf numFmtId="0" applyNumberFormat="1" fontId="13" applyFont="1" fillId="0" applyFill="1" borderId="55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22" applyBorder="1" xfId="0">
      <alignment horizontal="center" vertical="center" wrapText="1"/>
    </xf>
    <xf numFmtId="165" applyNumberFormat="1" fontId="0" applyFont="1" fillId="0" applyFill="1" borderId="22" applyBorder="1" xfId="8">
      <alignment horizontal="center" vertical="center"/>
    </xf>
    <xf numFmtId="0" applyNumberFormat="1" fontId="0" applyFont="1" fillId="0" applyFill="1" borderId="22" applyBorder="1" xfId="0">
      <alignment horizontal="center" vertical="center"/>
    </xf>
    <xf numFmtId="0" applyNumberFormat="1" fontId="7" applyFont="1" fillId="0" applyFill="1" borderId="0" applyBorder="1" xfId="0"/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7" applyFont="1" fillId="0" applyFill="1" borderId="0" applyBorder="1" xfId="0"/>
    <xf numFmtId="0" applyNumberFormat="1" fontId="0" applyFont="1" fillId="0" applyFill="1" borderId="33" applyBorder="1" xfId="0">
      <alignment vertical="center" wrapText="1"/>
    </xf>
    <xf numFmtId="0" applyNumberFormat="1" fontId="0" applyFont="1" fillId="0" applyFill="1" borderId="65" applyBorder="1" xfId="0">
      <alignment vertical="center"/>
    </xf>
    <xf numFmtId="0" applyNumberFormat="1" fontId="0" applyFont="1" fillId="0" applyFill="1" borderId="65" applyBorder="1" xfId="0">
      <alignment horizontal="center" vertical="center"/>
    </xf>
    <xf numFmtId="0" applyNumberFormat="1" fontId="12" applyFont="1" fillId="0" applyFill="1" borderId="65" applyBorder="1" xfId="0">
      <alignment vertical="center" wrapText="1"/>
    </xf>
    <xf numFmtId="0" applyNumberFormat="1" fontId="2" applyFont="1" fillId="0" applyFill="1" borderId="33" applyBorder="1" xfId="0">
      <alignment horizontal="left" vertical="center"/>
    </xf>
    <xf numFmtId="0" applyNumberFormat="1" fontId="2" applyFont="1" fillId="0" applyFill="1" borderId="33" applyBorder="1" xfId="0">
      <alignment horizontal="left" vertical="center" indent="1"/>
    </xf>
    <xf numFmtId="165" applyNumberFormat="1" fontId="1" applyFont="1" fillId="0" applyFill="1" borderId="57" applyBorder="1" xfId="8">
      <alignment horizontal="center" vertical="center"/>
    </xf>
    <xf numFmtId="0" applyNumberFormat="1" fontId="7" applyFont="1" fillId="0" applyFill="1" borderId="65" applyBorder="1" xfId="0">
      <alignment vertical="center"/>
    </xf>
    <xf numFmtId="165" applyNumberFormat="1" fontId="7" applyFont="1" fillId="0" applyFill="1" borderId="65" applyBorder="1" xfId="0">
      <alignment horizontal="center" vertical="center"/>
    </xf>
    <xf numFmtId="0" applyNumberFormat="1" fontId="8" applyFont="1" fillId="0" applyFill="1" borderId="22" applyBorder="1" xfId="0">
      <alignment horizontal="center" vertical="center"/>
    </xf>
    <xf numFmtId="0" applyNumberFormat="1" fontId="7" applyFont="1" fillId="0" applyFill="1" borderId="0" applyBorder="1" xfId="0">
      <alignment wrapText="1"/>
    </xf>
    <xf numFmtId="1" applyNumberFormat="1" fontId="7" applyFont="1" fillId="0" applyFill="1" borderId="61" applyBorder="1" xfId="0">
      <alignment horizontal="center" vertical="center" wrapText="1"/>
    </xf>
    <xf numFmtId="0" applyNumberFormat="1" fontId="0" applyFont="1" fillId="0" applyFill="1" borderId="35" applyBorder="1" xfId="0">
      <alignment wrapText="1"/>
    </xf>
    <xf numFmtId="0" applyNumberFormat="1" fontId="7" applyFont="1" fillId="0" applyFill="1" borderId="41" applyBorder="1" xfId="0">
      <alignment horizontal="center" vertical="center" wrapText="1"/>
    </xf>
    <xf numFmtId="0" applyNumberFormat="1" fontId="0" applyFont="1" fillId="0" applyFill="1" borderId="22" applyBorder="1" xfId="0">
      <alignment vertical="center" wrapText="1"/>
    </xf>
    <xf numFmtId="0" applyNumberFormat="1" fontId="3" applyFont="1" fillId="2" applyFill="1" borderId="39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5" applyFont="1" fillId="2" applyFill="1" borderId="4" applyBorder="1" xfId="0">
      <alignment horizontal="center" vertical="center" wrapText="1"/>
    </xf>
    <xf numFmtId="0" applyNumberFormat="1" fontId="5" applyFont="1" fillId="2" applyFill="1" borderId="19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59" applyBorder="1" xfId="0">
      <alignment horizontal="center" vertical="center" wrapText="1"/>
    </xf>
    <xf numFmtId="0" applyNumberFormat="1" fontId="4" applyFont="1" fillId="2" applyFill="1" borderId="8" applyBorder="1" xfId="0">
      <alignment horizontal="center" vertical="center" wrapText="1"/>
    </xf>
    <xf numFmtId="0" applyNumberFormat="1" fontId="4" applyFont="1" fillId="2" applyFill="1" borderId="20" applyBorder="1" xfId="0">
      <alignment horizontal="center" vertical="center" wrapText="1"/>
    </xf>
    <xf numFmtId="0" applyNumberFormat="1" fontId="4" applyFont="1" fillId="2" applyFill="1" borderId="2" applyBorder="1" xfId="0">
      <alignment horizontal="center" vertical="center" wrapText="1"/>
    </xf>
    <xf numFmtId="0" applyNumberFormat="1" fontId="4" applyFont="1" fillId="2" applyFill="1" borderId="59" applyBorder="1" xfId="0">
      <alignment horizontal="center" vertical="center" wrapText="1"/>
    </xf>
    <xf numFmtId="2" applyNumberFormat="1" fontId="0" applyFont="1" fillId="2" applyFill="1" borderId="1" applyBorder="1" xfId="0">
      <alignment horizontal="center" vertical="center" wrapText="1"/>
    </xf>
    <xf numFmtId="2" applyNumberFormat="1" fontId="2" applyFont="1" fillId="2" applyFill="1" borderId="1" applyBorder="1" xfId="0">
      <alignment horizontal="center" vertical="center" wrapText="1"/>
    </xf>
    <xf numFmtId="2" applyNumberFormat="1" fontId="2" applyFont="1" fillId="2" applyFill="1" borderId="3" applyBorder="1" xfId="0">
      <alignment horizontal="center" vertical="center" wrapText="1"/>
    </xf>
    <xf numFmtId="2" applyNumberFormat="1" fontId="4" applyFont="1" fillId="2" applyFill="1" borderId="4" applyBorder="1" xfId="0">
      <alignment horizontal="center" vertical="center" wrapText="1"/>
    </xf>
    <xf numFmtId="2" applyNumberFormat="1" fontId="4" applyFont="1" fillId="2" applyFill="1" borderId="19" applyBorder="1" xfId="0">
      <alignment horizontal="center" vertical="center" wrapText="1"/>
    </xf>
    <xf numFmtId="0" applyNumberFormat="1" fontId="5" applyFont="1" fillId="2" applyFill="1" borderId="9" applyBorder="1" xfId="0">
      <alignment horizontal="center" vertical="center" wrapText="1"/>
    </xf>
    <xf numFmtId="0" applyNumberFormat="1" fontId="2" applyFont="1" fillId="2" applyFill="1" borderId="10" applyBorder="1" xfId="0">
      <alignment horizontal="center" vertical="center" wrapText="1"/>
    </xf>
    <xf numFmtId="0" applyNumberFormat="1" fontId="2" applyFont="1" fillId="2" applyFill="1" borderId="60" applyBorder="1" xfId="0">
      <alignment horizontal="center" vertical="center" wrapText="1"/>
    </xf>
    <xf numFmtId="0" applyNumberFormat="1" fontId="4" applyFont="1" fillId="2" applyFill="1" borderId="14" applyBorder="1" xfId="0">
      <alignment horizontal="center" vertical="center" wrapText="1"/>
    </xf>
    <xf numFmtId="0" applyNumberFormat="1" fontId="3" applyFont="1" fillId="2" applyFill="1" borderId="70" applyBorder="1" xfId="0">
      <alignment horizontal="center" vertical="center" wrapText="1"/>
    </xf>
    <xf numFmtId="0" applyNumberFormat="1" fontId="5" applyFont="1" fillId="2" applyFill="1" borderId="22" applyBorder="1" xfId="0">
      <alignment horizontal="center" vertical="center" wrapText="1"/>
    </xf>
    <xf numFmtId="164" applyNumberFormat="1" fontId="0" applyFont="1" fillId="2" applyFill="1" borderId="25" applyBorder="1" xfId="0">
      <alignment horizontal="center" vertical="center" wrapText="1"/>
    </xf>
    <xf numFmtId="164" applyNumberFormat="1" fontId="2" applyFont="1" fillId="2" applyFill="1" borderId="22" applyBorder="1" xfId="0">
      <alignment horizontal="center" vertical="center" wrapText="1"/>
    </xf>
    <xf numFmtId="164" applyNumberFormat="1" fontId="4" applyFont="1" fillId="2" applyFill="1" borderId="22" applyBorder="1" xfId="0">
      <alignment horizontal="center" vertical="center" wrapText="1"/>
    </xf>
    <xf numFmtId="0" applyNumberFormat="1" fontId="2" applyFont="1" fillId="2" applyFill="1" borderId="23" applyBorder="1" xfId="0">
      <alignment horizontal="center" vertical="center" wrapText="1"/>
    </xf>
    <xf numFmtId="0" applyNumberFormat="1" fontId="4" applyFont="1" fillId="2" applyFill="1" borderId="23" applyBorder="1" xfId="0">
      <alignment horizontal="center" vertical="center" wrapText="1"/>
    </xf>
    <xf numFmtId="164" applyNumberFormat="1" fontId="0" applyFont="1" fillId="2" applyFill="1" borderId="22" applyBorder="1" xfId="0">
      <alignment horizontal="center" vertical="center" wrapText="1"/>
    </xf>
    <xf numFmtId="164" applyNumberFormat="1" fontId="7" applyFont="1" fillId="2" applyFill="1" borderId="22" applyBorder="1" xfId="0">
      <alignment horizontal="center" vertical="center" wrapText="1"/>
    </xf>
    <xf numFmtId="0" applyNumberFormat="1" fontId="0" applyFont="1" fillId="2" applyFill="1" borderId="0" applyBorder="1" xfId="0">
      <alignment wrapText="1"/>
    </xf>
    <xf numFmtId="164" applyNumberFormat="1" fontId="2" applyFont="1" fillId="2" applyFill="1" borderId="38" applyBorder="1" xfId="0">
      <alignment horizontal="center" vertical="center" wrapText="1"/>
    </xf>
    <xf numFmtId="164" applyNumberFormat="1" fontId="2" applyFont="1" fillId="2" applyFill="1" borderId="10" applyBorder="1" xfId="0">
      <alignment horizontal="center" vertical="center" wrapText="1"/>
    </xf>
    <xf numFmtId="164" applyNumberFormat="1" fontId="4" applyFont="1" fillId="2" applyFill="1" borderId="14" applyBorder="1" xfId="0">
      <alignment horizontal="center" vertical="center" wrapText="1"/>
    </xf>
    <xf numFmtId="0" applyNumberFormat="1" fontId="5" applyFont="1" fillId="0" applyFill="1" borderId="4" applyBorder="1" xfId="0">
      <alignment horizontal="center" vertical="center" wrapText="1"/>
    </xf>
    <xf numFmtId="0" applyNumberFormat="1" fontId="5" applyFont="1" fillId="0" applyFill="1" borderId="19" applyBorder="1" xfId="0">
      <alignment horizontal="center" vertical="center" wrapText="1"/>
    </xf>
    <xf numFmtId="0" applyNumberFormat="1" fontId="2" applyFont="1" fillId="0" applyFill="1" borderId="3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59" applyBorder="1" xfId="0">
      <alignment horizontal="center" vertical="center" wrapText="1"/>
    </xf>
    <xf numFmtId="0" applyNumberFormat="1" fontId="4" applyFont="1" fillId="0" applyFill="1" borderId="8" applyBorder="1" xfId="0">
      <alignment horizontal="center" vertical="center" wrapText="1"/>
    </xf>
    <xf numFmtId="0" applyNumberFormat="1" fontId="4" applyFont="1" fillId="0" applyFill="1" borderId="20" applyBorder="1" xfId="0">
      <alignment horizontal="center" vertical="center" wrapText="1"/>
    </xf>
    <xf numFmtId="0" applyNumberFormat="1" fontId="4" applyFont="1" fillId="0" applyFill="1" borderId="3" applyBorder="1" xfId="0">
      <alignment vertical="center" wrapText="1"/>
    </xf>
    <xf numFmtId="0" applyNumberFormat="1" fontId="4" applyFont="1" fillId="0" applyFill="1" borderId="2" applyBorder="1" xfId="0">
      <alignment horizontal="center" vertical="center" wrapText="1"/>
    </xf>
    <xf numFmtId="0" applyNumberFormat="1" fontId="4" applyFont="1" fillId="0" applyFill="1" borderId="59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 vertical="center" wrapText="1"/>
    </xf>
    <xf numFmtId="0" applyNumberFormat="1" fontId="2" applyFont="1" fillId="0" applyFill="1" borderId="3" applyBorder="1" xfId="0">
      <alignment horizontal="center" vertical="center" wrapText="1"/>
    </xf>
    <xf numFmtId="0" applyNumberFormat="1" fontId="4" applyFont="1" fillId="0" applyFill="1" borderId="4" applyBorder="1" xfId="0">
      <alignment horizontal="center" vertical="center" wrapText="1"/>
    </xf>
    <xf numFmtId="0" applyNumberFormat="1" fontId="4" applyFont="1" fillId="0" applyFill="1" borderId="1" applyBorder="1" xfId="0">
      <alignment horizontal="center" vertical="center" wrapText="1"/>
    </xf>
    <xf numFmtId="0" applyNumberFormat="1" fontId="2" applyFont="1" fillId="0" applyFill="1" borderId="60" applyBorder="1" xfId="0">
      <alignment horizontal="center" vertical="center" wrapText="1"/>
    </xf>
    <xf numFmtId="0" applyNumberFormat="1" fontId="4" applyFont="1" fillId="0" applyFill="1" borderId="14" applyBorder="1" xfId="0">
      <alignment horizontal="center" vertical="center" wrapText="1"/>
    </xf>
    <xf numFmtId="2" applyNumberFormat="1" fontId="10" applyFont="1" fillId="0" applyFill="1" borderId="34" applyBorder="1" xfId="0">
      <alignment horizontal="center" vertical="center" wrapText="1"/>
    </xf>
    <xf numFmtId="2" applyNumberFormat="1" fontId="10" applyFont="1" fillId="0" applyFill="1" borderId="42" applyBorder="1" xfId="0">
      <alignment horizontal="center" vertical="center" wrapText="1"/>
    </xf>
    <xf numFmtId="2" applyNumberFormat="1" fontId="11" applyFont="1" fillId="0" applyFill="1" borderId="43" applyBorder="1" xfId="0">
      <alignment horizontal="center" vertical="center" wrapText="1"/>
    </xf>
    <xf numFmtId="0" applyNumberFormat="1" fontId="0" applyFont="1" fillId="0" applyFill="1" borderId="22" applyBorder="1" xfId="0">
      <alignment horizontal="center" vertical="center"/>
    </xf>
    <xf numFmtId="1" applyNumberFormat="1" fontId="0" applyFont="1" fillId="0" applyFill="1" borderId="61" applyBorder="1" xfId="0">
      <alignment horizontal="center" vertical="center" wrapText="1"/>
    </xf>
    <xf numFmtId="1" applyNumberFormat="1" fontId="2" applyFont="1" fillId="0" applyFill="1" borderId="61" applyBorder="1" xfId="0">
      <alignment horizontal="center" vertical="center" wrapText="1"/>
    </xf>
    <xf numFmtId="1" applyNumberFormat="1" fontId="2" applyFont="1" fillId="0" applyFill="1" borderId="26" applyBorder="1" xfId="0">
      <alignment horizontal="center" vertical="center" wrapText="1"/>
    </xf>
    <xf numFmtId="0" applyNumberFormat="1" fontId="2" applyFont="1" fillId="0" applyFill="1" borderId="22" applyBorder="1" xfId="0">
      <alignment horizontal="left" vertical="center" wrapText="1" indent="1"/>
    </xf>
    <xf numFmtId="0" applyNumberFormat="1" fontId="1" applyFont="1" fillId="0" applyFill="1" borderId="5" applyBorder="1" xfId="0">
      <alignment horizontal="center" vertical="center" wrapText="1"/>
    </xf>
    <xf numFmtId="0" applyNumberFormat="1" fontId="1" applyFont="1" fillId="0" applyFill="1" borderId="6" applyBorder="1" xfId="0">
      <alignment horizontal="center" vertical="center" wrapText="1"/>
    </xf>
    <xf numFmtId="0" applyNumberFormat="1" fontId="1" applyFont="1" fillId="0" applyFill="1" borderId="7" applyBorder="1" xfId="0">
      <alignment horizontal="center" vertical="center" wrapText="1"/>
    </xf>
    <xf numFmtId="0" applyNumberFormat="1" fontId="1" applyFont="1" fillId="2" applyFill="1" borderId="21" applyBorder="1" xfId="0">
      <alignment horizontal="center" vertical="center" wrapText="1"/>
    </xf>
    <xf numFmtId="0" applyNumberFormat="1" fontId="1" applyFont="1" fillId="0" applyFill="1" borderId="21" applyBorder="1" xfId="0">
      <alignment horizontal="center" vertical="center" wrapText="1"/>
    </xf>
    <xf numFmtId="0" applyNumberFormat="1" fontId="1" applyFont="1" fillId="0" applyFill="1" borderId="29" applyBorder="1" xfId="0">
      <alignment horizontal="center" vertical="center" wrapText="1"/>
    </xf>
    <xf numFmtId="0" applyNumberFormat="1" fontId="1" applyFont="1" fillId="0" applyFill="1" borderId="30" applyBorder="1" xfId="0">
      <alignment horizontal="center" vertical="center" wrapText="1"/>
    </xf>
    <xf numFmtId="0" applyNumberFormat="1" fontId="1" applyFont="1" fillId="0" applyFill="1" borderId="31" applyBorder="1" xfId="0">
      <alignment horizontal="center" vertical="center" wrapText="1"/>
    </xf>
    <xf numFmtId="0" applyNumberFormat="1" fontId="1" applyFont="1" fillId="0" applyFill="1" borderId="66" applyBorder="1" xfId="0">
      <alignment horizontal="center" vertical="center" wrapText="1"/>
    </xf>
    <xf numFmtId="0" applyNumberFormat="1" fontId="1" applyFont="1" fillId="0" applyFill="1" borderId="67" applyBorder="1" xfId="0">
      <alignment horizontal="center" vertical="center" wrapText="1"/>
    </xf>
    <xf numFmtId="0" applyNumberFormat="1" fontId="1" applyFont="1" fillId="0" applyFill="1" borderId="68" applyBorder="1" xfId="0">
      <alignment horizontal="center" vertical="center" wrapText="1"/>
    </xf>
    <xf numFmtId="0" applyNumberFormat="1" fontId="1" applyFont="1" fillId="2" applyFill="1" borderId="5" applyBorder="1" xfId="0">
      <alignment horizontal="center" vertical="center" wrapText="1"/>
    </xf>
    <xf numFmtId="0" applyNumberFormat="1" fontId="1" applyFont="1" fillId="2" applyFill="1" borderId="6" applyBorder="1" xfId="0">
      <alignment horizontal="center" vertical="center" wrapText="1"/>
    </xf>
    <xf numFmtId="0" applyNumberFormat="1" fontId="1" applyFont="1" fillId="2" applyFill="1" borderId="18" applyBorder="1" xfId="0">
      <alignment horizontal="center" vertical="center" wrapText="1"/>
    </xf>
    <xf numFmtId="0" applyNumberFormat="1" fontId="1" applyFont="1" fillId="2" applyFill="1" borderId="7" applyBorder="1" xfId="0">
      <alignment horizontal="center" vertical="center" wrapText="1"/>
    </xf>
    <xf numFmtId="0" applyNumberFormat="1" fontId="3" applyFont="1" fillId="0" applyFill="1" borderId="17" applyBorder="1" xfId="0">
      <alignment horizontal="center" vertical="center" wrapText="1" textRotation="90"/>
    </xf>
    <xf numFmtId="0" applyNumberFormat="1" fontId="0" applyFont="1" fillId="0" applyFill="1" borderId="15" applyBorder="1" xfId="0">
      <alignment vertical="center" wrapText="1" textRotation="90"/>
    </xf>
    <xf numFmtId="0" applyNumberFormat="1" fontId="0" applyFont="1" fillId="0" applyFill="1" borderId="17" applyBorder="1" xfId="0">
      <alignment vertical="center" wrapText="1" textRotation="90"/>
    </xf>
    <xf numFmtId="0" applyNumberFormat="1" fontId="0" applyFont="1" fillId="0" applyFill="1" borderId="16" applyBorder="1" xfId="0">
      <alignment vertical="center" wrapText="1"/>
    </xf>
    <xf numFmtId="0" applyNumberFormat="1" fontId="0" applyFont="1" fillId="0" applyFill="1" borderId="3" applyBorder="1" xfId="0">
      <alignment vertical="center" wrapText="1"/>
    </xf>
    <xf numFmtId="0" applyNumberFormat="1" fontId="1" applyFont="1" fillId="2" applyFill="1" borderId="29" applyBorder="1" xfId="0">
      <alignment horizontal="center" vertical="center" wrapText="1"/>
    </xf>
    <xf numFmtId="0" applyNumberFormat="1" fontId="1" applyFont="1" fillId="2" applyFill="1" borderId="30" applyBorder="1" xfId="0">
      <alignment horizontal="center" vertical="center" wrapText="1"/>
    </xf>
    <xf numFmtId="0" applyNumberFormat="1" fontId="1" applyFont="1" fillId="2" applyFill="1" borderId="31" applyBorder="1" xfId="0">
      <alignment horizontal="center" vertical="center" wrapText="1"/>
    </xf>
    <xf numFmtId="0" applyNumberFormat="1" fontId="0" applyFont="1" fillId="0" applyFill="1" borderId="11" applyBorder="1" xfId="0">
      <alignment horizontal="center" vertical="center" wrapText="1"/>
    </xf>
    <xf numFmtId="0" applyNumberFormat="1" fontId="0" applyFont="1" fillId="0" applyFill="1" borderId="47" applyBorder="1" xfId="0">
      <alignment horizontal="center" vertical="center" wrapText="1"/>
    </xf>
    <xf numFmtId="0" applyNumberFormat="1" fontId="0" applyFont="1" fillId="0" applyFill="1" borderId="12" applyBorder="1" xfId="0">
      <alignment horizontal="center" vertical="center" wrapText="1"/>
    </xf>
    <xf numFmtId="0" applyNumberFormat="1" fontId="0" applyFont="1" fillId="0" applyFill="1" borderId="49" applyBorder="1" xfId="0">
      <alignment horizontal="center" vertical="center" wrapText="1"/>
    </xf>
    <xf numFmtId="0" applyNumberFormat="1" fontId="0" applyFont="1" fillId="0" applyFill="1" borderId="13" applyBorder="1" xfId="0">
      <alignment horizontal="center" vertical="center" wrapText="1"/>
    </xf>
    <xf numFmtId="0" applyNumberFormat="1" fontId="0" applyFont="1" fillId="0" applyFill="1" borderId="52" applyBorder="1" xfId="0">
      <alignment horizontal="center" vertical="center" wrapText="1"/>
    </xf>
    <xf numFmtId="0" applyNumberFormat="1" fontId="3" applyFont="1" fillId="0" applyFill="1" borderId="48" applyBorder="1" xfId="0">
      <alignment horizontal="center" vertical="center" wrapText="1" textRotation="90"/>
    </xf>
    <xf numFmtId="0" applyNumberFormat="1" fontId="0" applyFont="1" fillId="0" applyFill="1" borderId="51" applyBorder="1" xfId="0">
      <alignment horizontal="center"/>
    </xf>
    <xf numFmtId="0" applyNumberFormat="1" fontId="0" applyFont="1" fillId="0" applyFill="1" borderId="35" applyBorder="1" xfId="0">
      <alignment horizontal="center"/>
    </xf>
    <xf numFmtId="0" applyNumberFormat="1" fontId="0" applyFont="1" fillId="0" applyFill="1" borderId="11" applyBorder="1" xfId="0">
      <alignment horizontal="left" vertical="top" wrapText="1"/>
    </xf>
    <xf numFmtId="0" applyNumberFormat="1" fontId="0" applyFont="1" fillId="0" applyFill="1" borderId="36" applyBorder="1" xfId="0">
      <alignment horizontal="left" vertical="top" wrapText="1"/>
    </xf>
    <xf numFmtId="0" applyNumberFormat="1" fontId="0" applyFont="1" fillId="0" applyFill="1" borderId="47" applyBorder="1" xfId="0">
      <alignment horizontal="left" vertical="top" wrapText="1"/>
    </xf>
    <xf numFmtId="0" applyNumberFormat="1" fontId="0" applyFont="1" fillId="0" applyFill="1" borderId="12" applyBorder="1" xfId="0">
      <alignment horizontal="left" vertical="top" wrapText="1"/>
    </xf>
    <xf numFmtId="0" applyNumberFormat="1" fontId="0" applyFont="1" fillId="0" applyFill="1" borderId="0" applyBorder="1" xfId="0">
      <alignment horizontal="left" vertical="top" wrapText="1"/>
    </xf>
    <xf numFmtId="0" applyNumberFormat="1" fontId="0" applyFont="1" fillId="0" applyFill="1" borderId="49" applyBorder="1" xfId="0">
      <alignment horizontal="left" vertical="top" wrapText="1"/>
    </xf>
    <xf numFmtId="0" applyNumberFormat="1" fontId="0" applyFont="1" fillId="0" applyFill="1" borderId="13" applyBorder="1" xfId="0">
      <alignment horizontal="left" vertical="top" wrapText="1"/>
    </xf>
    <xf numFmtId="0" applyNumberFormat="1" fontId="0" applyFont="1" fillId="0" applyFill="1" borderId="37" applyBorder="1" xfId="0">
      <alignment horizontal="left" vertical="top" wrapText="1"/>
    </xf>
    <xf numFmtId="0" applyNumberFormat="1" fontId="0" applyFont="1" fillId="0" applyFill="1" borderId="52" applyBorder="1" xfId="0">
      <alignment horizontal="left" vertical="top" wrapText="1"/>
    </xf>
    <xf numFmtId="0" applyNumberFormat="1" fontId="1" applyFont="1" fillId="2" applyFill="1" borderId="26" applyBorder="1" xfId="0">
      <alignment horizontal="center" vertical="center" wrapText="1"/>
    </xf>
    <xf numFmtId="0" applyNumberFormat="1" fontId="1" applyFont="1" fillId="2" applyFill="1" borderId="27" applyBorder="1" xfId="0">
      <alignment horizontal="center" vertical="center" wrapText="1"/>
    </xf>
    <xf numFmtId="0" applyNumberFormat="1" fontId="1" applyFont="1" fillId="2" applyFill="1" borderId="28" applyBorder="1" xfId="0">
      <alignment horizontal="center" vertical="center" wrapText="1"/>
    </xf>
    <xf numFmtId="0" applyNumberFormat="1" fontId="1" applyFont="1" fillId="0" applyFill="1" borderId="46" applyBorder="1" xfId="0">
      <alignment horizontal="center" vertical="center" wrapText="1"/>
    </xf>
    <xf numFmtId="0" applyNumberFormat="1" fontId="1" applyFont="1" fillId="0" applyFill="1" borderId="36" applyBorder="1" xfId="0">
      <alignment horizontal="center" vertical="center" wrapText="1"/>
    </xf>
    <xf numFmtId="0" applyNumberFormat="1" fontId="1" applyFont="1" fillId="0" applyFill="1" borderId="47" applyBorder="1" xfId="0">
      <alignment horizontal="center" vertical="center" wrapText="1"/>
    </xf>
    <xf numFmtId="0" applyNumberFormat="1" fontId="1" applyFont="1" fillId="0" applyFill="1" borderId="32" applyBorder="1" xfId="0">
      <alignment horizontal="center" vertical="center" wrapText="1"/>
    </xf>
    <xf numFmtId="0" applyNumberFormat="1" fontId="1" applyFont="1" fillId="0" applyFill="1" borderId="0" applyBorder="1" xfId="0">
      <alignment horizontal="center" vertical="center" wrapText="1"/>
    </xf>
    <xf numFmtId="0" applyNumberFormat="1" fontId="1" applyFont="1" fillId="0" applyFill="1" borderId="49" applyBorder="1" xfId="0">
      <alignment horizontal="center" vertical="center" wrapText="1"/>
    </xf>
    <xf numFmtId="0" applyNumberFormat="1" fontId="1" applyFont="1" fillId="2" applyFill="1" borderId="24" applyBorder="1" xfId="0">
      <alignment horizontal="center" vertical="center" wrapText="1"/>
    </xf>
    <xf numFmtId="0" applyNumberFormat="1" fontId="1" applyFont="1" fillId="2" applyFill="1" borderId="25" applyBorder="1" xfId="0">
      <alignment horizontal="center" vertical="center" wrapText="1"/>
    </xf>
    <xf numFmtId="0" applyNumberFormat="1" fontId="3" applyFont="1" fillId="0" applyFill="1" borderId="69" applyBorder="1" xfId="0">
      <alignment horizontal="center" vertical="center" wrapText="1" textRotation="90"/>
    </xf>
    <xf numFmtId="0" applyNumberFormat="1" fontId="0" applyFont="1" fillId="0" applyFill="1" borderId="44" applyBorder="1" xfId="0">
      <alignment vertical="center" wrapText="1" textRotation="90"/>
    </xf>
    <xf numFmtId="0" applyNumberFormat="1" fontId="0" applyFont="1" fillId="0" applyFill="1" borderId="48" applyBorder="1" xfId="0">
      <alignment vertical="center" wrapText="1" textRotation="90"/>
    </xf>
    <xf numFmtId="0" applyNumberFormat="1" fontId="0" applyFont="1" fillId="0" applyFill="1" borderId="45" applyBorder="1" xfId="0">
      <alignment vertical="center" wrapText="1"/>
    </xf>
    <xf numFmtId="0" applyNumberFormat="1" fontId="0" applyFont="1" fillId="0" applyFill="1" borderId="22" applyBorder="1" xfId="0">
      <alignment vertical="center" wrapText="1"/>
    </xf>
    <xf numFmtId="0" applyNumberFormat="1" fontId="0" applyFont="1" fillId="0" applyFill="1" borderId="58" applyBorder="1" xfId="0">
      <alignment vertical="center" wrapText="1"/>
    </xf>
    <xf numFmtId="0" applyNumberFormat="1" fontId="19" applyFont="1" fillId="0" applyFill="1" borderId="61" applyBorder="1" xfId="0">
      <alignment horizontal="center" vertical="center" wrapText="1"/>
    </xf>
    <xf numFmtId="0" applyNumberFormat="1" fontId="19" applyFont="1" fillId="0" applyFill="1" borderId="62" applyBorder="1" xfId="0">
      <alignment horizontal="center" vertical="center" wrapText="1"/>
    </xf>
    <xf numFmtId="0" applyNumberFormat="1" fontId="19" applyFont="1" fillId="0" applyFill="1" borderId="63" applyBorder="1" xfId="0">
      <alignment horizontal="center" vertical="center" wrapText="1"/>
    </xf>
    <xf numFmtId="0" applyNumberFormat="1" fontId="7" applyFont="1" fillId="0" applyFill="1" borderId="61" applyBorder="1" xfId="0">
      <alignment horizontal="left" vertical="center"/>
    </xf>
    <xf numFmtId="0" applyNumberFormat="1" fontId="7" applyFont="1" fillId="0" applyFill="1" borderId="62" applyBorder="1" xfId="0">
      <alignment horizontal="left" vertical="center"/>
    </xf>
    <xf numFmtId="0" applyNumberFormat="1" fontId="0" applyFont="1" fillId="0" applyFill="1" borderId="22" applyBorder="1" xfId="0">
      <alignment horizontal="center" vertical="center"/>
    </xf>
    <xf numFmtId="165" applyNumberFormat="1" fontId="0" applyFont="1" fillId="0" applyFill="1" borderId="22" applyBorder="1" xfId="8">
      <alignment horizontal="center" vertical="center"/>
    </xf>
    <xf numFmtId="0" applyNumberFormat="1" fontId="0" applyFont="1" fillId="0" applyFill="1" borderId="22" applyBorder="1" xfId="0">
      <alignment horizontal="center" vertical="center" wrapText="1"/>
    </xf>
    <xf numFmtId="0" applyNumberFormat="1" fontId="7" applyFont="1" fillId="0" applyFill="1" borderId="0" applyBorder="1" xfId="0">
      <alignment horizontal="center" wrapText="1"/>
    </xf>
    <xf numFmtId="0" applyNumberFormat="1" fontId="0" applyFont="1" fillId="0" applyFill="1" borderId="22" applyBorder="1" xfId="0">
      <alignment horizontal="center" vertical="center" wrapText="1"/>
    </xf>
    <xf numFmtId="0" applyNumberFormat="1" fontId="3" applyFont="1" fillId="0" applyFill="1" borderId="22" applyBorder="1" xfId="0">
      <alignment horizontal="center" vertical="center" wrapText="1"/>
    </xf>
    <xf numFmtId="0" applyNumberFormat="1" fontId="1" applyFont="1" fillId="0" applyFill="1" borderId="22" applyBorder="1" xfId="0">
      <alignment horizontal="center" vertical="center" wrapText="1"/>
    </xf>
    <xf numFmtId="0" applyNumberFormat="1" fontId="0" applyFont="1" fillId="0" applyFill="1" borderId="58" applyBorder="1" xfId="0">
      <alignment horizontal="center" vertical="center"/>
    </xf>
    <xf numFmtId="0" applyNumberFormat="1" fontId="0" applyFont="1" fillId="0" applyFill="1" borderId="25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 wrapText="1"/>
    </xf>
  </cellXfs>
  <cellStyles count="10">
    <cellStyle name="Normalny" xfId="0" builtinId="0"/>
    <cellStyle name="Normalny 2" xfId="1"/>
    <cellStyle name="Normalny 2 2" xfId="2"/>
    <cellStyle name="Normalny 2 2 2" xfId="3"/>
    <cellStyle name="Normalny 3" xfId="4"/>
    <cellStyle name="Normalny 4" xfId="5"/>
    <cellStyle name="Normalny 5" xfId="6"/>
    <cellStyle name="Normalny 6" xfId="7"/>
    <cellStyle name="Procentowy" xfId="8" builtinId="5"/>
    <cellStyle name="Procentowy 2" xfId="9"/>
  </cellStyles>
  <dxfs count="72"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499984740745262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499984740745262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showGridLines="0" tabSelected="1" topLeftCell="A4" zoomScaleNormal="100" workbookViewId="0"/>
  </sheetViews>
  <sheetFormatPr defaultColWidth="9.140625" defaultRowHeight="15"/>
  <cols>
    <col min="1" max="2" width="12.85546875" customWidth="1" style="15"/>
    <col min="3" max="7" width="8.5703125" customWidth="1" style="14"/>
    <col min="8" max="22" hidden="1" width="8.5703125" customWidth="1" style="14"/>
    <col min="23" max="32" width="6.28515625" customWidth="1" style="14"/>
    <col min="33" max="47" width="5.85546875" customWidth="1" style="15"/>
    <col min="48" max="16384" width="9.140625" customWidth="1" style="15"/>
  </cols>
  <sheetData>
    <row r="1" ht="19.5" customHeight="1">
      <c r="A1" s="28" t="s">
        <v>1</v>
      </c>
    </row>
    <row r="2" ht="24" customHeight="1">
      <c r="A2" s="195" t="s">
        <v>54</v>
      </c>
      <c r="B2" s="196"/>
      <c r="C2" s="177" t="s">
        <v>55</v>
      </c>
      <c r="D2" s="178"/>
      <c r="E2" s="178"/>
      <c r="F2" s="178"/>
      <c r="G2" s="179"/>
      <c r="H2" s="193" t="s">
        <v>56</v>
      </c>
      <c r="I2" s="193"/>
      <c r="J2" s="193"/>
      <c r="K2" s="193"/>
      <c r="L2" s="194"/>
      <c r="M2" s="192" t="s">
        <v>57</v>
      </c>
      <c r="N2" s="193"/>
      <c r="O2" s="193"/>
      <c r="P2" s="193"/>
      <c r="Q2" s="194"/>
      <c r="S2" s="84"/>
      <c r="X2" s="27" t="s">
        <v>58</v>
      </c>
    </row>
    <row r="3" ht="42" customHeight="1">
      <c r="A3" s="197"/>
      <c r="B3" s="198"/>
      <c r="C3" s="24" t="s">
        <v>59</v>
      </c>
      <c r="D3" s="11" t="s">
        <v>60</v>
      </c>
      <c r="E3" s="11" t="s">
        <v>61</v>
      </c>
      <c r="F3" s="11" t="s">
        <v>62</v>
      </c>
      <c r="G3" s="12" t="s">
        <v>39</v>
      </c>
      <c r="H3" s="115" t="s">
        <v>63</v>
      </c>
      <c r="I3" s="116" t="s">
        <v>48</v>
      </c>
      <c r="J3" s="116" t="s">
        <v>47</v>
      </c>
      <c r="K3" s="116" t="s">
        <v>64</v>
      </c>
      <c r="L3" s="130" t="s">
        <v>39</v>
      </c>
      <c r="M3" s="115" t="s">
        <v>65</v>
      </c>
      <c r="N3" s="116" t="s">
        <v>48</v>
      </c>
      <c r="O3" s="116" t="s">
        <v>47</v>
      </c>
      <c r="P3" s="116" t="s">
        <v>64</v>
      </c>
      <c r="Q3" s="130" t="s">
        <v>39</v>
      </c>
      <c r="S3" s="85"/>
      <c r="X3" s="204"/>
      <c r="Y3" s="205"/>
      <c r="Z3" s="205"/>
      <c r="AA3" s="205"/>
      <c r="AB3" s="205"/>
      <c r="AC3" s="205"/>
      <c r="AD3" s="205"/>
      <c r="AE3" s="205"/>
      <c r="AF3" s="205"/>
      <c r="AG3" s="206"/>
    </row>
    <row r="4" ht="21.75" customHeight="1">
      <c r="A4" s="199"/>
      <c r="B4" s="200"/>
      <c r="C4" s="25" t="s">
        <v>66</v>
      </c>
      <c r="D4" s="13" t="s">
        <v>67</v>
      </c>
      <c r="E4" s="13" t="s">
        <v>68</v>
      </c>
      <c r="F4" s="86" t="s">
        <v>69</v>
      </c>
      <c r="G4" s="64" t="s">
        <v>70</v>
      </c>
      <c r="H4" s="144">
        <f>(30*M4-C4)/30</f>
        <v>9</v>
      </c>
      <c r="I4" s="145">
        <f>(30*N4-D4)/30</f>
        <v>12</v>
      </c>
      <c r="J4" s="145">
        <f>(30*O4-E4)/30</f>
        <v>12</v>
      </c>
      <c r="K4" s="145">
        <f>(30*P4-F4)/30</f>
        <v>3</v>
      </c>
      <c r="L4" s="146">
        <f>SUM(H4:K4)</f>
        <v>36</v>
      </c>
      <c r="M4" s="131">
        <v>9</v>
      </c>
      <c r="N4" s="131">
        <v>12</v>
      </c>
      <c r="O4" s="131">
        <v>12</v>
      </c>
      <c r="P4" s="132">
        <v>3</v>
      </c>
      <c r="Q4" s="133">
        <f>SUM(M4:P4)</f>
        <v>36</v>
      </c>
      <c r="S4" s="84"/>
      <c r="X4" s="207"/>
      <c r="Y4" s="208"/>
      <c r="Z4" s="208"/>
      <c r="AA4" s="208"/>
      <c r="AB4" s="208"/>
      <c r="AC4" s="208"/>
      <c r="AD4" s="208"/>
      <c r="AE4" s="208"/>
      <c r="AF4" s="208"/>
      <c r="AG4" s="209"/>
    </row>
    <row r="5">
      <c r="X5" s="207"/>
      <c r="Y5" s="208"/>
      <c r="Z5" s="208"/>
      <c r="AA5" s="208"/>
      <c r="AB5" s="208"/>
      <c r="AC5" s="208"/>
      <c r="AD5" s="208"/>
      <c r="AE5" s="208"/>
      <c r="AF5" s="208"/>
      <c r="AG5" s="209"/>
    </row>
    <row r="6">
      <c r="A6" s="225"/>
      <c r="B6" s="227"/>
      <c r="C6" s="216" t="s">
        <v>71</v>
      </c>
      <c r="D6" s="217"/>
      <c r="E6" s="217"/>
      <c r="F6" s="217"/>
      <c r="G6" s="218"/>
      <c r="H6" s="222" t="s">
        <v>72</v>
      </c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3"/>
      <c r="X6" s="207"/>
      <c r="Y6" s="208"/>
      <c r="Z6" s="208"/>
      <c r="AA6" s="208"/>
      <c r="AB6" s="208"/>
      <c r="AC6" s="208"/>
      <c r="AD6" s="208"/>
      <c r="AE6" s="208"/>
      <c r="AF6" s="208"/>
      <c r="AG6" s="209"/>
    </row>
    <row r="7" ht="27" customHeight="1">
      <c r="A7" s="226"/>
      <c r="B7" s="228"/>
      <c r="C7" s="219"/>
      <c r="D7" s="220"/>
      <c r="E7" s="220"/>
      <c r="F7" s="220"/>
      <c r="G7" s="221"/>
      <c r="H7" s="214" t="s">
        <v>73</v>
      </c>
      <c r="I7" s="214"/>
      <c r="J7" s="214"/>
      <c r="K7" s="214"/>
      <c r="L7" s="215"/>
      <c r="M7" s="213" t="s">
        <v>74</v>
      </c>
      <c r="N7" s="214"/>
      <c r="O7" s="214"/>
      <c r="P7" s="214"/>
      <c r="Q7" s="215"/>
      <c r="R7" s="213" t="s">
        <v>75</v>
      </c>
      <c r="S7" s="214"/>
      <c r="T7" s="214"/>
      <c r="U7" s="214"/>
      <c r="V7" s="215"/>
      <c r="X7" s="207"/>
      <c r="Y7" s="208"/>
      <c r="Z7" s="208"/>
      <c r="AA7" s="208"/>
      <c r="AB7" s="208"/>
      <c r="AC7" s="208"/>
      <c r="AD7" s="208"/>
      <c r="AE7" s="208"/>
      <c r="AF7" s="208"/>
      <c r="AG7" s="209"/>
    </row>
    <row r="8" ht="36.75" customHeight="1">
      <c r="A8" s="226"/>
      <c r="B8" s="229"/>
      <c r="C8" s="87" t="s">
        <v>59</v>
      </c>
      <c r="D8" s="11" t="s">
        <v>60</v>
      </c>
      <c r="E8" s="11" t="s">
        <v>61</v>
      </c>
      <c r="F8" s="11" t="s">
        <v>62</v>
      </c>
      <c r="G8" s="26" t="s">
        <v>39</v>
      </c>
      <c r="H8" s="134" t="s">
        <v>63</v>
      </c>
      <c r="I8" s="116" t="s">
        <v>48</v>
      </c>
      <c r="J8" s="116" t="s">
        <v>47</v>
      </c>
      <c r="K8" s="116" t="s">
        <v>64</v>
      </c>
      <c r="L8" s="135" t="s">
        <v>39</v>
      </c>
      <c r="M8" s="115" t="s">
        <v>63</v>
      </c>
      <c r="N8" s="116" t="s">
        <v>48</v>
      </c>
      <c r="O8" s="116" t="s">
        <v>47</v>
      </c>
      <c r="P8" s="116" t="s">
        <v>64</v>
      </c>
      <c r="Q8" s="135" t="s">
        <v>39</v>
      </c>
      <c r="R8" s="115" t="s">
        <v>65</v>
      </c>
      <c r="S8" s="116" t="s">
        <v>48</v>
      </c>
      <c r="T8" s="116" t="s">
        <v>47</v>
      </c>
      <c r="U8" s="116" t="s">
        <v>64</v>
      </c>
      <c r="V8" s="135" t="s">
        <v>39</v>
      </c>
      <c r="X8" s="207"/>
      <c r="Y8" s="208"/>
      <c r="Z8" s="208"/>
      <c r="AA8" s="208"/>
      <c r="AB8" s="208"/>
      <c r="AC8" s="208"/>
      <c r="AD8" s="208"/>
      <c r="AE8" s="208"/>
      <c r="AF8" s="208"/>
      <c r="AG8" s="209"/>
    </row>
    <row r="9" ht="18" customHeight="1">
      <c r="A9" s="201" t="s">
        <v>76</v>
      </c>
      <c r="B9" s="17" t="s">
        <v>77</v>
      </c>
      <c r="C9" s="61" t="s">
        <v>70</v>
      </c>
      <c r="D9" s="62" t="s">
        <v>78</v>
      </c>
      <c r="E9" s="62" t="s">
        <v>70</v>
      </c>
      <c r="F9" s="66" t="s">
        <v>70</v>
      </c>
      <c r="G9" s="65" t="s">
        <v>70</v>
      </c>
      <c r="H9" s="136">
        <f>C9/$H$4</f>
        <v>0</v>
      </c>
      <c r="I9" s="137">
        <f>D9/$I$4</f>
        <v>0</v>
      </c>
      <c r="J9" s="137">
        <f>E9/$J$4</f>
        <v>0</v>
      </c>
      <c r="K9" s="137">
        <f>F9/$K$4</f>
        <v>0</v>
      </c>
      <c r="L9" s="138">
        <f>G9/$L$4</f>
        <v>0</v>
      </c>
      <c r="M9" s="139"/>
      <c r="N9" s="139"/>
      <c r="O9" s="139"/>
      <c r="P9" s="139"/>
      <c r="Q9" s="140"/>
      <c r="R9" s="139"/>
      <c r="S9" s="139"/>
      <c r="T9" s="139"/>
      <c r="U9" s="139"/>
      <c r="V9" s="140"/>
      <c r="X9" s="207"/>
      <c r="Y9" s="208"/>
      <c r="Z9" s="208"/>
      <c r="AA9" s="208"/>
      <c r="AB9" s="208"/>
      <c r="AC9" s="208"/>
      <c r="AD9" s="208"/>
      <c r="AE9" s="208"/>
      <c r="AF9" s="208"/>
      <c r="AG9" s="209"/>
    </row>
    <row r="10" ht="18" customHeight="1">
      <c r="A10" s="201"/>
      <c r="B10" s="17" t="s">
        <v>79</v>
      </c>
      <c r="C10" s="61" t="s">
        <v>80</v>
      </c>
      <c r="D10" s="62" t="s">
        <v>70</v>
      </c>
      <c r="E10" s="62" t="s">
        <v>70</v>
      </c>
      <c r="F10" s="66" t="s">
        <v>70</v>
      </c>
      <c r="G10" s="65" t="s">
        <v>70</v>
      </c>
      <c r="H10" s="136">
        <f ref="H10:H25" t="shared" si="1">C10/$H$4</f>
        <v>0</v>
      </c>
      <c r="I10" s="137">
        <f ref="I10:I25" t="shared" si="2">D10/$I$4</f>
        <v>0</v>
      </c>
      <c r="J10" s="137">
        <f ref="J10:J25" t="shared" si="3">E10/$J$4</f>
        <v>0</v>
      </c>
      <c r="K10" s="137">
        <f>F10/$K$4</f>
        <v>0</v>
      </c>
      <c r="L10" s="138">
        <f ref="L10:L25" t="shared" si="4">G10/$L$4</f>
        <v>0</v>
      </c>
      <c r="M10" s="139"/>
      <c r="N10" s="139"/>
      <c r="O10" s="139"/>
      <c r="P10" s="139"/>
      <c r="Q10" s="140"/>
      <c r="R10" s="139"/>
      <c r="S10" s="139"/>
      <c r="T10" s="139"/>
      <c r="U10" s="139"/>
      <c r="V10" s="140"/>
      <c r="X10" s="210"/>
      <c r="Y10" s="211"/>
      <c r="Z10" s="211"/>
      <c r="AA10" s="211"/>
      <c r="AB10" s="211"/>
      <c r="AC10" s="211"/>
      <c r="AD10" s="211"/>
      <c r="AE10" s="211"/>
      <c r="AF10" s="211"/>
      <c r="AG10" s="212"/>
    </row>
    <row r="11" ht="18" customHeight="1">
      <c r="A11" s="201"/>
      <c r="B11" s="18" t="s">
        <v>39</v>
      </c>
      <c r="C11" s="63" t="s">
        <v>70</v>
      </c>
      <c r="D11" s="63" t="s">
        <v>70</v>
      </c>
      <c r="E11" s="63" t="s">
        <v>70</v>
      </c>
      <c r="F11" s="63" t="s">
        <v>70</v>
      </c>
      <c r="G11" s="65" t="s">
        <v>70</v>
      </c>
      <c r="H11" s="136">
        <f t="shared" si="1"/>
        <v>0</v>
      </c>
      <c r="I11" s="137">
        <f t="shared" si="2"/>
        <v>0</v>
      </c>
      <c r="J11" s="137">
        <f t="shared" si="3"/>
        <v>0</v>
      </c>
      <c r="K11" s="137">
        <f>F11/$K$4</f>
        <v>0</v>
      </c>
      <c r="L11" s="138">
        <f t="shared" si="4"/>
        <v>0</v>
      </c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ht="18" customHeight="1">
      <c r="A12" s="201" t="s">
        <v>81</v>
      </c>
      <c r="B12" s="88" t="s">
        <v>34</v>
      </c>
      <c r="C12" s="61" t="s">
        <v>70</v>
      </c>
      <c r="D12" s="62" t="s">
        <v>70</v>
      </c>
      <c r="E12" s="62" t="s">
        <v>70</v>
      </c>
      <c r="F12" s="66" t="s">
        <v>82</v>
      </c>
      <c r="G12" s="65" t="s">
        <v>70</v>
      </c>
      <c r="H12" s="136">
        <f t="shared" si="1"/>
        <v>0</v>
      </c>
      <c r="I12" s="137">
        <f t="shared" si="2"/>
        <v>0</v>
      </c>
      <c r="J12" s="137">
        <f t="shared" si="3"/>
        <v>0</v>
      </c>
      <c r="K12" s="137">
        <f>F12/$K$4</f>
        <v>0</v>
      </c>
      <c r="L12" s="138">
        <f t="shared" si="4"/>
        <v>0</v>
      </c>
      <c r="M12" s="141" t="e">
        <f ref="M12:V12" t="shared" si="5">M38</f>
        <v>#DIV/0!</v>
      </c>
      <c r="N12" s="141" t="e">
        <f t="shared" si="5"/>
        <v>#DIV/0!</v>
      </c>
      <c r="O12" s="141" t="e">
        <f t="shared" si="5"/>
        <v>#DIV/0!</v>
      </c>
      <c r="P12" s="141" t="e">
        <f t="shared" si="5"/>
        <v>#DIV/0!</v>
      </c>
      <c r="Q12" s="142" t="e">
        <f t="shared" si="5"/>
        <v>#DIV/0!</v>
      </c>
      <c r="R12" s="141" t="e">
        <f t="shared" si="5"/>
        <v>#DIV/0!</v>
      </c>
      <c r="S12" s="141" t="e">
        <f t="shared" si="5"/>
        <v>#DIV/0!</v>
      </c>
      <c r="T12" s="141" t="e">
        <f t="shared" si="5"/>
        <v>#DIV/0!</v>
      </c>
      <c r="U12" s="141" t="e">
        <f t="shared" si="5"/>
        <v>#DIV/0!</v>
      </c>
      <c r="V12" s="142" t="e">
        <f t="shared" si="5"/>
        <v>#DIV/0!</v>
      </c>
    </row>
    <row r="13" ht="18" customHeight="1">
      <c r="A13" s="201"/>
      <c r="B13" s="88" t="s">
        <v>35</v>
      </c>
      <c r="C13" s="61" t="s">
        <v>70</v>
      </c>
      <c r="D13" s="62" t="s">
        <v>70</v>
      </c>
      <c r="E13" s="62" t="s">
        <v>70</v>
      </c>
      <c r="F13" s="66" t="s">
        <v>70</v>
      </c>
      <c r="G13" s="65" t="s">
        <v>70</v>
      </c>
      <c r="H13" s="136">
        <f t="shared" si="1"/>
        <v>0</v>
      </c>
      <c r="I13" s="137">
        <f t="shared" si="2"/>
        <v>0</v>
      </c>
      <c r="J13" s="137">
        <f t="shared" si="3"/>
        <v>0</v>
      </c>
      <c r="K13" s="137">
        <f>F13/$K$4</f>
        <v>0</v>
      </c>
      <c r="L13" s="138">
        <f t="shared" si="4"/>
        <v>0</v>
      </c>
      <c r="M13" s="141" t="e">
        <f ref="M13:V13" t="shared" si="6">M39</f>
        <v>#DIV/0!</v>
      </c>
      <c r="N13" s="141" t="e">
        <f t="shared" si="6"/>
        <v>#DIV/0!</v>
      </c>
      <c r="O13" s="141" t="e">
        <f t="shared" si="6"/>
        <v>#DIV/0!</v>
      </c>
      <c r="P13" s="141" t="e">
        <f t="shared" si="6"/>
        <v>#DIV/0!</v>
      </c>
      <c r="Q13" s="142" t="e">
        <f t="shared" si="6"/>
        <v>#DIV/0!</v>
      </c>
      <c r="R13" s="141" t="e">
        <f t="shared" si="6"/>
        <v>#DIV/0!</v>
      </c>
      <c r="S13" s="141" t="e">
        <f t="shared" si="6"/>
        <v>#DIV/0!</v>
      </c>
      <c r="T13" s="141" t="e">
        <f t="shared" si="6"/>
        <v>#DIV/0!</v>
      </c>
      <c r="U13" s="141" t="e">
        <f t="shared" si="6"/>
        <v>#DIV/0!</v>
      </c>
      <c r="V13" s="142" t="e">
        <f t="shared" si="6"/>
        <v>#DIV/0!</v>
      </c>
    </row>
    <row r="14" ht="18" customHeight="1">
      <c r="A14" s="201"/>
      <c r="B14" s="88" t="s">
        <v>50</v>
      </c>
      <c r="C14" s="61" t="s">
        <v>70</v>
      </c>
      <c r="D14" s="62" t="s">
        <v>70</v>
      </c>
      <c r="E14" s="62" t="s">
        <v>70</v>
      </c>
      <c r="F14" s="66" t="s">
        <v>70</v>
      </c>
      <c r="G14" s="65" t="s">
        <v>70</v>
      </c>
      <c r="H14" s="136">
        <f t="shared" si="1"/>
        <v>0</v>
      </c>
      <c r="I14" s="137">
        <f t="shared" si="2"/>
        <v>0</v>
      </c>
      <c r="J14" s="137">
        <f t="shared" si="3"/>
        <v>0</v>
      </c>
      <c r="K14" s="137">
        <f ref="K14:K25" t="shared" si="7">F14/$K$4</f>
        <v>0</v>
      </c>
      <c r="L14" s="138">
        <f t="shared" si="4"/>
        <v>0</v>
      </c>
      <c r="M14" s="141" t="e">
        <f ref="M14:V14" t="shared" si="8">M40</f>
        <v>#DIV/0!</v>
      </c>
      <c r="N14" s="141" t="e">
        <f t="shared" si="8"/>
        <v>#DIV/0!</v>
      </c>
      <c r="O14" s="141" t="e">
        <f t="shared" si="8"/>
        <v>#DIV/0!</v>
      </c>
      <c r="P14" s="141" t="e">
        <f t="shared" si="8"/>
        <v>#DIV/0!</v>
      </c>
      <c r="Q14" s="142" t="e">
        <f t="shared" si="8"/>
        <v>#DIV/0!</v>
      </c>
      <c r="R14" s="141" t="e">
        <f t="shared" si="8"/>
        <v>#DIV/0!</v>
      </c>
      <c r="S14" s="141" t="e">
        <f t="shared" si="8"/>
        <v>#DIV/0!</v>
      </c>
      <c r="T14" s="141" t="e">
        <f t="shared" si="8"/>
        <v>#DIV/0!</v>
      </c>
      <c r="U14" s="141" t="e">
        <f t="shared" si="8"/>
        <v>#DIV/0!</v>
      </c>
      <c r="V14" s="142" t="e">
        <f t="shared" si="8"/>
        <v>#DIV/0!</v>
      </c>
    </row>
    <row r="15" ht="18" customHeight="1">
      <c r="A15" s="201"/>
      <c r="B15" s="88" t="s">
        <v>51</v>
      </c>
      <c r="C15" s="61" t="s">
        <v>70</v>
      </c>
      <c r="D15" s="62" t="s">
        <v>70</v>
      </c>
      <c r="E15" s="62" t="s">
        <v>70</v>
      </c>
      <c r="F15" s="66" t="s">
        <v>70</v>
      </c>
      <c r="G15" s="65" t="s">
        <v>70</v>
      </c>
      <c r="H15" s="136">
        <f t="shared" si="1"/>
        <v>0</v>
      </c>
      <c r="I15" s="137">
        <f t="shared" si="2"/>
        <v>0</v>
      </c>
      <c r="J15" s="137">
        <f t="shared" si="3"/>
        <v>0</v>
      </c>
      <c r="K15" s="137">
        <f t="shared" si="7"/>
        <v>0</v>
      </c>
      <c r="L15" s="138">
        <f t="shared" si="4"/>
        <v>0</v>
      </c>
      <c r="M15" s="141" t="e">
        <f ref="M15:V15" t="shared" si="9">M41</f>
        <v>#DIV/0!</v>
      </c>
      <c r="N15" s="141" t="e">
        <f t="shared" si="9"/>
        <v>#DIV/0!</v>
      </c>
      <c r="O15" s="141" t="e">
        <f t="shared" si="9"/>
        <v>#DIV/0!</v>
      </c>
      <c r="P15" s="141" t="e">
        <f t="shared" si="9"/>
        <v>#DIV/0!</v>
      </c>
      <c r="Q15" s="142" t="e">
        <f t="shared" si="9"/>
        <v>#DIV/0!</v>
      </c>
      <c r="R15" s="141" t="e">
        <f t="shared" si="9"/>
        <v>#DIV/0!</v>
      </c>
      <c r="S15" s="141" t="e">
        <f t="shared" si="9"/>
        <v>#DIV/0!</v>
      </c>
      <c r="T15" s="141" t="e">
        <f t="shared" si="9"/>
        <v>#DIV/0!</v>
      </c>
      <c r="U15" s="141" t="e">
        <f t="shared" si="9"/>
        <v>#DIV/0!</v>
      </c>
      <c r="V15" s="142" t="e">
        <f t="shared" si="9"/>
        <v>#DIV/0!</v>
      </c>
    </row>
    <row r="16" ht="18" customHeight="1">
      <c r="A16" s="201"/>
      <c r="B16" s="88" t="s">
        <v>83</v>
      </c>
      <c r="C16" s="61" t="s">
        <v>70</v>
      </c>
      <c r="D16" s="62" t="s">
        <v>70</v>
      </c>
      <c r="E16" s="62" t="s">
        <v>70</v>
      </c>
      <c r="F16" s="66" t="s">
        <v>70</v>
      </c>
      <c r="G16" s="65" t="s">
        <v>70</v>
      </c>
      <c r="H16" s="136">
        <f t="shared" si="1"/>
        <v>0</v>
      </c>
      <c r="I16" s="137">
        <f t="shared" si="2"/>
        <v>0</v>
      </c>
      <c r="J16" s="137">
        <f t="shared" si="3"/>
        <v>0</v>
      </c>
      <c r="K16" s="137">
        <f t="shared" si="7"/>
        <v>0</v>
      </c>
      <c r="L16" s="138">
        <f t="shared" si="4"/>
        <v>0</v>
      </c>
      <c r="M16" s="141" t="e">
        <f ref="M16:V16" t="shared" si="10">M42</f>
        <v>#DIV/0!</v>
      </c>
      <c r="N16" s="141" t="e">
        <f t="shared" si="10"/>
        <v>#DIV/0!</v>
      </c>
      <c r="O16" s="141" t="e">
        <f t="shared" si="10"/>
        <v>#DIV/0!</v>
      </c>
      <c r="P16" s="141" t="e">
        <f t="shared" si="10"/>
        <v>#DIV/0!</v>
      </c>
      <c r="Q16" s="142" t="e">
        <f t="shared" si="10"/>
        <v>#DIV/0!</v>
      </c>
      <c r="R16" s="141" t="e">
        <f t="shared" si="10"/>
        <v>#DIV/0!</v>
      </c>
      <c r="S16" s="141" t="e">
        <f t="shared" si="10"/>
        <v>#DIV/0!</v>
      </c>
      <c r="T16" s="141" t="e">
        <f t="shared" si="10"/>
        <v>#DIV/0!</v>
      </c>
      <c r="U16" s="141" t="e">
        <f t="shared" si="10"/>
        <v>#DIV/0!</v>
      </c>
      <c r="V16" s="142" t="e">
        <f t="shared" si="10"/>
        <v>#DIV/0!</v>
      </c>
    </row>
    <row r="17" ht="18" customHeight="1">
      <c r="A17" s="201"/>
      <c r="B17" s="88" t="s">
        <v>53</v>
      </c>
      <c r="C17" s="61" t="s">
        <v>70</v>
      </c>
      <c r="D17" s="62" t="s">
        <v>70</v>
      </c>
      <c r="E17" s="62" t="s">
        <v>70</v>
      </c>
      <c r="F17" s="66" t="s">
        <v>70</v>
      </c>
      <c r="G17" s="65" t="s">
        <v>70</v>
      </c>
      <c r="H17" s="136"/>
      <c r="I17" s="137"/>
      <c r="J17" s="137"/>
      <c r="K17" s="137"/>
      <c r="L17" s="138"/>
      <c r="M17" s="141" t="e">
        <f ref="M17:V17" t="shared" si="11">M43</f>
        <v>#DIV/0!</v>
      </c>
      <c r="N17" s="141" t="e">
        <f t="shared" si="11"/>
        <v>#DIV/0!</v>
      </c>
      <c r="O17" s="141" t="e">
        <f t="shared" si="11"/>
        <v>#DIV/0!</v>
      </c>
      <c r="P17" s="141" t="e">
        <f t="shared" si="11"/>
        <v>#DIV/0!</v>
      </c>
      <c r="Q17" s="142" t="e">
        <f t="shared" si="11"/>
        <v>#DIV/0!</v>
      </c>
      <c r="R17" s="141" t="e">
        <f t="shared" si="11"/>
        <v>#DIV/0!</v>
      </c>
      <c r="S17" s="141" t="e">
        <f t="shared" si="11"/>
        <v>#DIV/0!</v>
      </c>
      <c r="T17" s="141" t="e">
        <f t="shared" si="11"/>
        <v>#DIV/0!</v>
      </c>
      <c r="U17" s="141" t="e">
        <f t="shared" si="11"/>
        <v>#DIV/0!</v>
      </c>
      <c r="V17" s="142" t="e">
        <f t="shared" si="11"/>
        <v>#DIV/0!</v>
      </c>
    </row>
    <row r="18" ht="18" customHeight="1">
      <c r="A18" s="201"/>
      <c r="B18" s="18" t="s">
        <v>39</v>
      </c>
      <c r="C18" s="63" t="s">
        <v>70</v>
      </c>
      <c r="D18" s="63" t="s">
        <v>70</v>
      </c>
      <c r="E18" s="63" t="s">
        <v>70</v>
      </c>
      <c r="F18" s="63" t="s">
        <v>70</v>
      </c>
      <c r="G18" s="65" t="s">
        <v>70</v>
      </c>
      <c r="H18" s="136">
        <f t="shared" si="1"/>
        <v>0</v>
      </c>
      <c r="I18" s="137">
        <f t="shared" si="2"/>
        <v>0</v>
      </c>
      <c r="J18" s="137">
        <f t="shared" si="3"/>
        <v>0</v>
      </c>
      <c r="K18" s="137">
        <f t="shared" si="7"/>
        <v>0</v>
      </c>
      <c r="L18" s="138">
        <f t="shared" si="4"/>
        <v>0</v>
      </c>
      <c r="M18" s="141" t="e">
        <f ref="M18:V18" t="shared" si="13">M44</f>
        <v>#DIV/0!</v>
      </c>
      <c r="N18" s="141" t="e">
        <f t="shared" si="13"/>
        <v>#DIV/0!</v>
      </c>
      <c r="O18" s="141" t="e">
        <f t="shared" si="13"/>
        <v>#DIV/0!</v>
      </c>
      <c r="P18" s="141" t="e">
        <f t="shared" si="13"/>
        <v>#DIV/0!</v>
      </c>
      <c r="Q18" s="142" t="e">
        <f t="shared" si="13"/>
        <v>#DIV/0!</v>
      </c>
      <c r="R18" s="141" t="e">
        <f t="shared" si="13"/>
        <v>#DIV/0!</v>
      </c>
      <c r="S18" s="141" t="e">
        <f t="shared" si="13"/>
        <v>#DIV/0!</v>
      </c>
      <c r="T18" s="141" t="e">
        <f t="shared" si="13"/>
        <v>#DIV/0!</v>
      </c>
      <c r="U18" s="141" t="e">
        <f t="shared" si="13"/>
        <v>#DIV/0!</v>
      </c>
      <c r="V18" s="142" t="e">
        <f t="shared" si="13"/>
        <v>#DIV/0!</v>
      </c>
    </row>
    <row r="19" ht="18" customHeight="1">
      <c r="A19" s="201" t="s">
        <v>84</v>
      </c>
      <c r="B19" s="88" t="s">
        <v>34</v>
      </c>
      <c r="C19" s="61" t="s">
        <v>70</v>
      </c>
      <c r="D19" s="62" t="s">
        <v>70</v>
      </c>
      <c r="E19" s="62" t="s">
        <v>70</v>
      </c>
      <c r="F19" s="66" t="s">
        <v>70</v>
      </c>
      <c r="G19" s="65" t="s">
        <v>70</v>
      </c>
      <c r="H19" s="136">
        <f t="shared" si="1"/>
        <v>0</v>
      </c>
      <c r="I19" s="137">
        <f t="shared" si="2"/>
        <v>0</v>
      </c>
      <c r="J19" s="137">
        <f t="shared" si="3"/>
        <v>0</v>
      </c>
      <c r="K19" s="137">
        <f t="shared" si="7"/>
        <v>0</v>
      </c>
      <c r="L19" s="138">
        <f t="shared" si="4"/>
        <v>0</v>
      </c>
      <c r="M19" s="141" t="e">
        <f ref="M19:V19" t="shared" si="14">M45</f>
        <v>#DIV/0!</v>
      </c>
      <c r="N19" s="141" t="e">
        <f t="shared" si="14"/>
        <v>#DIV/0!</v>
      </c>
      <c r="O19" s="141" t="e">
        <f t="shared" si="14"/>
        <v>#DIV/0!</v>
      </c>
      <c r="P19" s="141" t="e">
        <f t="shared" si="14"/>
        <v>#DIV/0!</v>
      </c>
      <c r="Q19" s="142" t="e">
        <f t="shared" si="14"/>
        <v>#DIV/0!</v>
      </c>
      <c r="R19" s="141" t="e">
        <f t="shared" si="14"/>
        <v>#DIV/0!</v>
      </c>
      <c r="S19" s="141" t="e">
        <f t="shared" si="14"/>
        <v>#DIV/0!</v>
      </c>
      <c r="T19" s="141" t="e">
        <f t="shared" si="14"/>
        <v>#DIV/0!</v>
      </c>
      <c r="U19" s="141" t="e">
        <f t="shared" si="14"/>
        <v>#DIV/0!</v>
      </c>
      <c r="V19" s="142" t="e">
        <f t="shared" si="14"/>
        <v>#DIV/0!</v>
      </c>
    </row>
    <row r="20" ht="18" customHeight="1">
      <c r="A20" s="201"/>
      <c r="B20" s="88" t="s">
        <v>35</v>
      </c>
      <c r="C20" s="61" t="s">
        <v>70</v>
      </c>
      <c r="D20" s="62" t="s">
        <v>70</v>
      </c>
      <c r="E20" s="62" t="s">
        <v>70</v>
      </c>
      <c r="F20" s="66" t="s">
        <v>70</v>
      </c>
      <c r="G20" s="65" t="s">
        <v>70</v>
      </c>
      <c r="H20" s="136">
        <f t="shared" si="1"/>
        <v>0</v>
      </c>
      <c r="I20" s="137">
        <f t="shared" si="2"/>
        <v>0</v>
      </c>
      <c r="J20" s="137">
        <f t="shared" si="3"/>
        <v>0</v>
      </c>
      <c r="K20" s="137">
        <f t="shared" si="7"/>
        <v>0</v>
      </c>
      <c r="L20" s="138">
        <f t="shared" si="4"/>
        <v>0</v>
      </c>
      <c r="M20" s="141" t="e">
        <f ref="M20:V20" t="shared" si="15">M46</f>
        <v>#DIV/0!</v>
      </c>
      <c r="N20" s="141" t="e">
        <f t="shared" si="15"/>
        <v>#DIV/0!</v>
      </c>
      <c r="O20" s="141" t="e">
        <f t="shared" si="15"/>
        <v>#DIV/0!</v>
      </c>
      <c r="P20" s="141" t="e">
        <f t="shared" si="15"/>
        <v>#DIV/0!</v>
      </c>
      <c r="Q20" s="142" t="e">
        <f t="shared" si="15"/>
        <v>#DIV/0!</v>
      </c>
      <c r="R20" s="141" t="e">
        <f t="shared" si="15"/>
        <v>#DIV/0!</v>
      </c>
      <c r="S20" s="141" t="e">
        <f t="shared" si="15"/>
        <v>#DIV/0!</v>
      </c>
      <c r="T20" s="141" t="e">
        <f t="shared" si="15"/>
        <v>#DIV/0!</v>
      </c>
      <c r="U20" s="141" t="e">
        <f t="shared" si="15"/>
        <v>#DIV/0!</v>
      </c>
      <c r="V20" s="142" t="e">
        <f t="shared" si="15"/>
        <v>#DIV/0!</v>
      </c>
    </row>
    <row r="21" ht="18" customHeight="1">
      <c r="A21" s="201"/>
      <c r="B21" s="88" t="s">
        <v>50</v>
      </c>
      <c r="C21" s="61" t="s">
        <v>70</v>
      </c>
      <c r="D21" s="62" t="s">
        <v>70</v>
      </c>
      <c r="E21" s="62" t="s">
        <v>70</v>
      </c>
      <c r="F21" s="66" t="s">
        <v>70</v>
      </c>
      <c r="G21" s="65" t="s">
        <v>70</v>
      </c>
      <c r="H21" s="136">
        <f t="shared" si="1"/>
        <v>0</v>
      </c>
      <c r="I21" s="137">
        <f t="shared" si="2"/>
        <v>0</v>
      </c>
      <c r="J21" s="137">
        <f t="shared" si="3"/>
        <v>0</v>
      </c>
      <c r="K21" s="137">
        <f t="shared" si="7"/>
        <v>0</v>
      </c>
      <c r="L21" s="138">
        <f t="shared" si="4"/>
        <v>0</v>
      </c>
      <c r="M21" s="141" t="e">
        <f ref="M21:V21" t="shared" si="16">M47</f>
        <v>#DIV/0!</v>
      </c>
      <c r="N21" s="141" t="e">
        <f t="shared" si="16"/>
        <v>#DIV/0!</v>
      </c>
      <c r="O21" s="141" t="e">
        <f t="shared" si="16"/>
        <v>#DIV/0!</v>
      </c>
      <c r="P21" s="141" t="e">
        <f t="shared" si="16"/>
        <v>#DIV/0!</v>
      </c>
      <c r="Q21" s="142" t="e">
        <f t="shared" si="16"/>
        <v>#DIV/0!</v>
      </c>
      <c r="R21" s="141" t="e">
        <f t="shared" si="16"/>
        <v>#DIV/0!</v>
      </c>
      <c r="S21" s="141" t="e">
        <f t="shared" si="16"/>
        <v>#DIV/0!</v>
      </c>
      <c r="T21" s="141" t="e">
        <f t="shared" si="16"/>
        <v>#DIV/0!</v>
      </c>
      <c r="U21" s="141" t="e">
        <f t="shared" si="16"/>
        <v>#DIV/0!</v>
      </c>
      <c r="V21" s="142" t="e">
        <f t="shared" si="16"/>
        <v>#DIV/0!</v>
      </c>
    </row>
    <row r="22" ht="18" customHeight="1">
      <c r="A22" s="201"/>
      <c r="B22" s="88" t="s">
        <v>51</v>
      </c>
      <c r="C22" s="61" t="s">
        <v>70</v>
      </c>
      <c r="D22" s="62" t="s">
        <v>70</v>
      </c>
      <c r="E22" s="62" t="s">
        <v>70</v>
      </c>
      <c r="F22" s="66" t="s">
        <v>70</v>
      </c>
      <c r="G22" s="65" t="s">
        <v>70</v>
      </c>
      <c r="H22" s="136">
        <f t="shared" si="1"/>
        <v>0</v>
      </c>
      <c r="I22" s="137">
        <f t="shared" si="2"/>
        <v>0</v>
      </c>
      <c r="J22" s="137">
        <f t="shared" si="3"/>
        <v>0</v>
      </c>
      <c r="K22" s="137">
        <f t="shared" si="7"/>
        <v>0</v>
      </c>
      <c r="L22" s="138">
        <f t="shared" si="4"/>
        <v>0</v>
      </c>
      <c r="M22" s="141" t="e">
        <f ref="M22:V22" t="shared" si="17">M48</f>
        <v>#DIV/0!</v>
      </c>
      <c r="N22" s="141" t="e">
        <f t="shared" si="17"/>
        <v>#DIV/0!</v>
      </c>
      <c r="O22" s="141" t="e">
        <f t="shared" si="17"/>
        <v>#DIV/0!</v>
      </c>
      <c r="P22" s="141" t="e">
        <f t="shared" si="17"/>
        <v>#DIV/0!</v>
      </c>
      <c r="Q22" s="142" t="e">
        <f t="shared" si="17"/>
        <v>#DIV/0!</v>
      </c>
      <c r="R22" s="141" t="e">
        <f t="shared" si="17"/>
        <v>#DIV/0!</v>
      </c>
      <c r="S22" s="141" t="e">
        <f t="shared" si="17"/>
        <v>#DIV/0!</v>
      </c>
      <c r="T22" s="141" t="e">
        <f t="shared" si="17"/>
        <v>#DIV/0!</v>
      </c>
      <c r="U22" s="141" t="e">
        <f t="shared" si="17"/>
        <v>#DIV/0!</v>
      </c>
      <c r="V22" s="142" t="e">
        <f t="shared" si="17"/>
        <v>#DIV/0!</v>
      </c>
    </row>
    <row r="23" ht="18" customHeight="1">
      <c r="A23" s="201"/>
      <c r="B23" s="88" t="s">
        <v>83</v>
      </c>
      <c r="C23" s="61" t="s">
        <v>70</v>
      </c>
      <c r="D23" s="62" t="s">
        <v>70</v>
      </c>
      <c r="E23" s="62" t="s">
        <v>70</v>
      </c>
      <c r="F23" s="66" t="s">
        <v>70</v>
      </c>
      <c r="G23" s="65" t="s">
        <v>70</v>
      </c>
      <c r="H23" s="136">
        <f t="shared" si="1"/>
        <v>0</v>
      </c>
      <c r="I23" s="137">
        <f t="shared" si="2"/>
        <v>0</v>
      </c>
      <c r="J23" s="137">
        <f t="shared" si="3"/>
        <v>0</v>
      </c>
      <c r="K23" s="137">
        <f t="shared" si="7"/>
        <v>0</v>
      </c>
      <c r="L23" s="138">
        <f t="shared" si="4"/>
        <v>0</v>
      </c>
      <c r="M23" s="141" t="e">
        <f ref="M23:V23" t="shared" si="18">M49</f>
        <v>#DIV/0!</v>
      </c>
      <c r="N23" s="141" t="e">
        <f t="shared" si="18"/>
        <v>#DIV/0!</v>
      </c>
      <c r="O23" s="141" t="e">
        <f t="shared" si="18"/>
        <v>#DIV/0!</v>
      </c>
      <c r="P23" s="141" t="e">
        <f t="shared" si="18"/>
        <v>#DIV/0!</v>
      </c>
      <c r="Q23" s="142" t="e">
        <f t="shared" si="18"/>
        <v>#DIV/0!</v>
      </c>
      <c r="R23" s="141" t="e">
        <f t="shared" si="18"/>
        <v>#DIV/0!</v>
      </c>
      <c r="S23" s="141" t="e">
        <f t="shared" si="18"/>
        <v>#DIV/0!</v>
      </c>
      <c r="T23" s="141" t="e">
        <f t="shared" si="18"/>
        <v>#DIV/0!</v>
      </c>
      <c r="U23" s="141" t="e">
        <f t="shared" si="18"/>
        <v>#DIV/0!</v>
      </c>
      <c r="V23" s="142" t="e">
        <f t="shared" si="18"/>
        <v>#DIV/0!</v>
      </c>
    </row>
    <row r="24" ht="18" customHeight="1">
      <c r="A24" s="224"/>
      <c r="B24" s="88" t="s">
        <v>53</v>
      </c>
      <c r="C24" s="168" t="s">
        <v>70</v>
      </c>
      <c r="D24" s="169" t="s">
        <v>70</v>
      </c>
      <c r="E24" s="169" t="s">
        <v>70</v>
      </c>
      <c r="F24" s="170" t="s">
        <v>70</v>
      </c>
      <c r="G24" s="65" t="s">
        <v>70</v>
      </c>
      <c r="H24" s="136"/>
      <c r="I24" s="137"/>
      <c r="J24" s="137"/>
      <c r="K24" s="137"/>
      <c r="L24" s="138"/>
      <c r="M24" s="141" t="e">
        <f ref="M24:V24" t="shared" si="19">M50</f>
        <v>#DIV/0!</v>
      </c>
      <c r="N24" s="141" t="e">
        <f t="shared" si="19"/>
        <v>#DIV/0!</v>
      </c>
      <c r="O24" s="141" t="e">
        <f t="shared" si="19"/>
        <v>#DIV/0!</v>
      </c>
      <c r="P24" s="141" t="e">
        <f t="shared" si="19"/>
        <v>#DIV/0!</v>
      </c>
      <c r="Q24" s="142" t="e">
        <f t="shared" si="19"/>
        <v>#DIV/0!</v>
      </c>
      <c r="R24" s="141" t="e">
        <f t="shared" si="19"/>
        <v>#DIV/0!</v>
      </c>
      <c r="S24" s="141" t="e">
        <f t="shared" si="19"/>
        <v>#DIV/0!</v>
      </c>
      <c r="T24" s="141" t="e">
        <f t="shared" si="19"/>
        <v>#DIV/0!</v>
      </c>
      <c r="U24" s="141" t="e">
        <f t="shared" si="19"/>
        <v>#DIV/0!</v>
      </c>
      <c r="V24" s="142" t="e">
        <f t="shared" si="19"/>
        <v>#DIV/0!</v>
      </c>
    </row>
    <row r="25" ht="18" customHeight="1">
      <c r="A25" s="224"/>
      <c r="B25" s="18" t="s">
        <v>39</v>
      </c>
      <c r="C25" s="111" t="s">
        <v>70</v>
      </c>
      <c r="D25" s="111" t="s">
        <v>70</v>
      </c>
      <c r="E25" s="111" t="s">
        <v>70</v>
      </c>
      <c r="F25" s="111" t="s">
        <v>70</v>
      </c>
      <c r="G25" s="65" t="s">
        <v>70</v>
      </c>
      <c r="H25" s="136">
        <f t="shared" si="1"/>
        <v>0</v>
      </c>
      <c r="I25" s="137">
        <f t="shared" si="2"/>
        <v>0</v>
      </c>
      <c r="J25" s="137">
        <f t="shared" si="3"/>
        <v>0</v>
      </c>
      <c r="K25" s="137">
        <f t="shared" si="7"/>
        <v>0</v>
      </c>
      <c r="L25" s="138">
        <f t="shared" si="4"/>
        <v>0</v>
      </c>
      <c r="M25" s="141" t="e">
        <f ref="M25:V25" t="shared" si="21">M51</f>
        <v>#DIV/0!</v>
      </c>
      <c r="N25" s="141" t="e">
        <f t="shared" si="21"/>
        <v>#DIV/0!</v>
      </c>
      <c r="O25" s="141" t="e">
        <f t="shared" si="21"/>
        <v>#DIV/0!</v>
      </c>
      <c r="P25" s="141" t="e">
        <f t="shared" si="21"/>
        <v>#DIV/0!</v>
      </c>
      <c r="Q25" s="142" t="e">
        <f t="shared" si="21"/>
        <v>#DIV/0!</v>
      </c>
      <c r="R25" s="141" t="e">
        <f t="shared" si="21"/>
        <v>#DIV/0!</v>
      </c>
      <c r="S25" s="141" t="e">
        <f t="shared" si="21"/>
        <v>#DIV/0!</v>
      </c>
      <c r="T25" s="141" t="e">
        <f t="shared" si="21"/>
        <v>#DIV/0!</v>
      </c>
      <c r="U25" s="141" t="e">
        <f t="shared" si="21"/>
        <v>#DIV/0!</v>
      </c>
      <c r="V25" s="142" t="e">
        <f t="shared" si="21"/>
        <v>#DIV/0!</v>
      </c>
    </row>
    <row r="26">
      <c r="A26" s="202" t="s">
        <v>85</v>
      </c>
      <c r="B26" s="203"/>
      <c r="C26" s="112" t="s">
        <v>70</v>
      </c>
      <c r="D26" s="112" t="s">
        <v>70</v>
      </c>
      <c r="E26" s="112" t="s">
        <v>70</v>
      </c>
      <c r="F26" s="112" t="s">
        <v>70</v>
      </c>
      <c r="G26" s="113" t="s">
        <v>70</v>
      </c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ht="0" hidden="1">
      <c r="C27" s="180" t="s">
        <v>86</v>
      </c>
      <c r="D27" s="181"/>
      <c r="E27" s="181"/>
      <c r="F27" s="181"/>
      <c r="G27" s="182"/>
      <c r="H27" s="177" t="s">
        <v>87</v>
      </c>
      <c r="I27" s="178"/>
      <c r="J27" s="178"/>
      <c r="K27" s="178"/>
      <c r="L27" s="179"/>
    </row>
    <row r="28" ht="0" hidden="1">
      <c r="C28" s="24" t="s">
        <v>63</v>
      </c>
      <c r="D28" s="11" t="s">
        <v>48</v>
      </c>
      <c r="E28" s="11" t="s">
        <v>47</v>
      </c>
      <c r="F28" s="11" t="s">
        <v>64</v>
      </c>
      <c r="G28" s="12" t="s">
        <v>39</v>
      </c>
      <c r="H28" s="24" t="s">
        <v>63</v>
      </c>
      <c r="I28" s="11" t="s">
        <v>48</v>
      </c>
      <c r="J28" s="11" t="s">
        <v>47</v>
      </c>
      <c r="K28" s="11" t="s">
        <v>64</v>
      </c>
      <c r="L28" s="12" t="s">
        <v>39</v>
      </c>
    </row>
    <row r="29" ht="0" hidden="1">
      <c r="C29" s="25"/>
      <c r="D29" s="13"/>
      <c r="E29" s="13"/>
      <c r="F29" s="162"/>
      <c r="G29" s="163">
        <f>SUM(C29:F29)</f>
        <v>0</v>
      </c>
      <c r="H29" s="13"/>
      <c r="I29" s="13"/>
      <c r="J29" s="13"/>
      <c r="K29" s="162"/>
      <c r="L29" s="163">
        <f>SUM(H29:K29)</f>
        <v>0</v>
      </c>
    </row>
    <row r="30" ht="0" hidden="1">
      <c r="C30" s="164">
        <f>C29*9</f>
        <v>0</v>
      </c>
      <c r="D30" s="165">
        <f ref="D30:E30" t="shared" si="22">D29*12</f>
        <v>0</v>
      </c>
      <c r="E30" s="165">
        <f t="shared" si="22"/>
        <v>0</v>
      </c>
      <c r="F30" s="165">
        <f>F29*9</f>
        <v>0</v>
      </c>
      <c r="G30" s="166">
        <f>SUM(C30:F30)</f>
        <v>0</v>
      </c>
      <c r="H30" s="164">
        <f>H29*9</f>
        <v>0</v>
      </c>
      <c r="I30" s="165">
        <f ref="I30:J30" t="shared" si="23">I29*12</f>
        <v>0</v>
      </c>
      <c r="J30" s="165">
        <f t="shared" si="23"/>
        <v>0</v>
      </c>
      <c r="K30" s="165">
        <f>K29*9</f>
        <v>0</v>
      </c>
      <c r="L30" s="166">
        <f>SUM(H30:K30)</f>
        <v>0</v>
      </c>
    </row>
    <row r="31" ht="0" hidden="1"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ht="0" hidden="1">
      <c r="A32" s="188"/>
      <c r="B32" s="190"/>
      <c r="C32" s="176" t="s">
        <v>88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5" t="s">
        <v>89</v>
      </c>
      <c r="N32" s="175"/>
      <c r="O32" s="175"/>
      <c r="P32" s="175"/>
      <c r="Q32" s="175"/>
      <c r="R32" s="175"/>
      <c r="S32" s="175"/>
      <c r="T32" s="175"/>
      <c r="U32" s="175"/>
      <c r="V32" s="175"/>
    </row>
    <row r="33" ht="0" hidden="1">
      <c r="A33" s="189"/>
      <c r="B33" s="191"/>
      <c r="C33" s="172" t="s">
        <v>90</v>
      </c>
      <c r="D33" s="173"/>
      <c r="E33" s="173"/>
      <c r="F33" s="173"/>
      <c r="G33" s="174"/>
      <c r="H33" s="172" t="s">
        <v>91</v>
      </c>
      <c r="I33" s="173"/>
      <c r="J33" s="173"/>
      <c r="K33" s="173"/>
      <c r="L33" s="174"/>
      <c r="M33" s="183" t="s">
        <v>90</v>
      </c>
      <c r="N33" s="184"/>
      <c r="O33" s="184"/>
      <c r="P33" s="184"/>
      <c r="Q33" s="186"/>
      <c r="R33" s="183" t="s">
        <v>91</v>
      </c>
      <c r="S33" s="184"/>
      <c r="T33" s="184"/>
      <c r="U33" s="184"/>
      <c r="V33" s="185"/>
    </row>
    <row r="34" ht="0" hidden="1">
      <c r="A34" s="189"/>
      <c r="B34" s="191"/>
      <c r="C34" s="24" t="s">
        <v>65</v>
      </c>
      <c r="D34" s="11" t="s">
        <v>48</v>
      </c>
      <c r="E34" s="11" t="s">
        <v>47</v>
      </c>
      <c r="F34" s="11" t="s">
        <v>64</v>
      </c>
      <c r="G34" s="147" t="s">
        <v>39</v>
      </c>
      <c r="H34" s="24" t="s">
        <v>63</v>
      </c>
      <c r="I34" s="11" t="s">
        <v>48</v>
      </c>
      <c r="J34" s="11" t="s">
        <v>47</v>
      </c>
      <c r="K34" s="11" t="s">
        <v>64</v>
      </c>
      <c r="L34" s="148" t="s">
        <v>39</v>
      </c>
      <c r="M34" s="115" t="s">
        <v>63</v>
      </c>
      <c r="N34" s="116" t="s">
        <v>48</v>
      </c>
      <c r="O34" s="116" t="s">
        <v>47</v>
      </c>
      <c r="P34" s="116" t="s">
        <v>64</v>
      </c>
      <c r="Q34" s="117" t="s">
        <v>39</v>
      </c>
      <c r="R34" s="115" t="s">
        <v>65</v>
      </c>
      <c r="S34" s="116" t="s">
        <v>48</v>
      </c>
      <c r="T34" s="116" t="s">
        <v>47</v>
      </c>
      <c r="U34" s="116" t="s">
        <v>64</v>
      </c>
      <c r="V34" s="118" t="s">
        <v>39</v>
      </c>
    </row>
    <row r="35" ht="0" hidden="1">
      <c r="A35" s="187" t="s">
        <v>76</v>
      </c>
      <c r="B35" s="149" t="s">
        <v>77</v>
      </c>
      <c r="C35" s="150"/>
      <c r="D35" s="150"/>
      <c r="E35" s="150"/>
      <c r="F35" s="151"/>
      <c r="G35" s="152"/>
      <c r="H35" s="150"/>
      <c r="I35" s="150"/>
      <c r="J35" s="150"/>
      <c r="K35" s="151"/>
      <c r="L35" s="153"/>
      <c r="M35" s="119"/>
      <c r="N35" s="119"/>
      <c r="O35" s="119"/>
      <c r="P35" s="120"/>
      <c r="Q35" s="121"/>
      <c r="R35" s="119"/>
      <c r="S35" s="119"/>
      <c r="T35" s="119"/>
      <c r="U35" s="120"/>
      <c r="V35" s="122"/>
    </row>
    <row r="36" ht="0" hidden="1">
      <c r="A36" s="187"/>
      <c r="B36" s="149" t="s">
        <v>79</v>
      </c>
      <c r="C36" s="150"/>
      <c r="D36" s="150"/>
      <c r="E36" s="150"/>
      <c r="F36" s="151"/>
      <c r="G36" s="152"/>
      <c r="H36" s="150"/>
      <c r="I36" s="150"/>
      <c r="J36" s="150"/>
      <c r="K36" s="151"/>
      <c r="L36" s="153"/>
      <c r="M36" s="119"/>
      <c r="N36" s="119"/>
      <c r="O36" s="119"/>
      <c r="P36" s="120"/>
      <c r="Q36" s="121"/>
      <c r="R36" s="119"/>
      <c r="S36" s="119"/>
      <c r="T36" s="119"/>
      <c r="U36" s="120"/>
      <c r="V36" s="122"/>
    </row>
    <row r="37" ht="0" hidden="1">
      <c r="A37" s="187"/>
      <c r="B37" s="154" t="s">
        <v>39</v>
      </c>
      <c r="C37" s="155"/>
      <c r="D37" s="155"/>
      <c r="E37" s="155"/>
      <c r="F37" s="156"/>
      <c r="G37" s="152"/>
      <c r="H37" s="155"/>
      <c r="I37" s="155"/>
      <c r="J37" s="155"/>
      <c r="K37" s="156"/>
      <c r="L37" s="153"/>
      <c r="M37" s="123"/>
      <c r="N37" s="123"/>
      <c r="O37" s="123"/>
      <c r="P37" s="124"/>
      <c r="Q37" s="121"/>
      <c r="R37" s="123"/>
      <c r="S37" s="123"/>
      <c r="T37" s="123"/>
      <c r="U37" s="124"/>
      <c r="V37" s="122"/>
    </row>
    <row r="38" ht="0" hidden="1">
      <c r="A38" s="187" t="s">
        <v>81</v>
      </c>
      <c r="B38" s="88" t="s">
        <v>34</v>
      </c>
      <c r="C38" s="157"/>
      <c r="D38" s="158"/>
      <c r="E38" s="158"/>
      <c r="F38" s="159"/>
      <c r="G38" s="160"/>
      <c r="H38" s="158"/>
      <c r="I38" s="158"/>
      <c r="J38" s="158"/>
      <c r="K38" s="159"/>
      <c r="L38" s="160"/>
      <c r="M38" s="125" t="e">
        <f>C38/$C$30</f>
        <v>#DIV/0!</v>
      </c>
      <c r="N38" s="126" t="e">
        <f>D38/$D$30</f>
        <v>#DIV/0!</v>
      </c>
      <c r="O38" s="126" t="e">
        <f>E38/$E$30</f>
        <v>#DIV/0!</v>
      </c>
      <c r="P38" s="127" t="e">
        <f>F38/$F$30</f>
        <v>#DIV/0!</v>
      </c>
      <c r="Q38" s="128" t="e">
        <f>G38/$G$30</f>
        <v>#DIV/0!</v>
      </c>
      <c r="R38" s="126" t="e">
        <f>H38/$H$30</f>
        <v>#DIV/0!</v>
      </c>
      <c r="S38" s="126" t="e">
        <f>I38/$I$30</f>
        <v>#DIV/0!</v>
      </c>
      <c r="T38" s="126" t="e">
        <f>J38/$J$30</f>
        <v>#DIV/0!</v>
      </c>
      <c r="U38" s="127" t="e">
        <f>K38/$K$30</f>
        <v>#DIV/0!</v>
      </c>
      <c r="V38" s="129" t="e">
        <f>L38/$L$30</f>
        <v>#DIV/0!</v>
      </c>
    </row>
    <row r="39" ht="0" hidden="1">
      <c r="A39" s="187"/>
      <c r="B39" s="88" t="s">
        <v>35</v>
      </c>
      <c r="C39" s="157"/>
      <c r="D39" s="158"/>
      <c r="E39" s="158"/>
      <c r="F39" s="159"/>
      <c r="G39" s="160"/>
      <c r="H39" s="158"/>
      <c r="I39" s="158"/>
      <c r="J39" s="158"/>
      <c r="K39" s="159"/>
      <c r="L39" s="160"/>
      <c r="M39" s="125" t="e">
        <f ref="M39:M51" t="shared" si="24">C39/$C$30</f>
        <v>#DIV/0!</v>
      </c>
      <c r="N39" s="126" t="e">
        <f ref="N39:N51" t="shared" si="25">D39/$D$30</f>
        <v>#DIV/0!</v>
      </c>
      <c r="O39" s="126" t="e">
        <f ref="O39:O51" t="shared" si="26">E39/$E$30</f>
        <v>#DIV/0!</v>
      </c>
      <c r="P39" s="127" t="e">
        <f ref="P39:P51" t="shared" si="27">F39/$F$30</f>
        <v>#DIV/0!</v>
      </c>
      <c r="Q39" s="128" t="e">
        <f ref="Q39:Q51" t="shared" si="28">G39/$G$30</f>
        <v>#DIV/0!</v>
      </c>
      <c r="R39" s="126" t="e">
        <f ref="R39:R51" t="shared" si="29">H39/$H$30</f>
        <v>#DIV/0!</v>
      </c>
      <c r="S39" s="126" t="e">
        <f ref="S39:S51" t="shared" si="30">I39/$I$30</f>
        <v>#DIV/0!</v>
      </c>
      <c r="T39" s="126" t="e">
        <f ref="T39:T51" t="shared" si="31">J39/$J$30</f>
        <v>#DIV/0!</v>
      </c>
      <c r="U39" s="127" t="e">
        <f ref="U39:U51" t="shared" si="32">K39/$K$30</f>
        <v>#DIV/0!</v>
      </c>
      <c r="V39" s="129" t="e">
        <f ref="V39:V51" t="shared" si="33">L39/$L$30</f>
        <v>#DIV/0!</v>
      </c>
    </row>
    <row r="40" ht="0" hidden="1">
      <c r="A40" s="187"/>
      <c r="B40" s="88" t="s">
        <v>50</v>
      </c>
      <c r="C40" s="157"/>
      <c r="D40" s="158"/>
      <c r="E40" s="158"/>
      <c r="F40" s="159"/>
      <c r="G40" s="160"/>
      <c r="H40" s="158"/>
      <c r="I40" s="158"/>
      <c r="J40" s="158"/>
      <c r="K40" s="159"/>
      <c r="L40" s="160"/>
      <c r="M40" s="125" t="e">
        <f t="shared" si="24"/>
        <v>#DIV/0!</v>
      </c>
      <c r="N40" s="126" t="e">
        <f t="shared" si="25"/>
        <v>#DIV/0!</v>
      </c>
      <c r="O40" s="126" t="e">
        <f t="shared" si="26"/>
        <v>#DIV/0!</v>
      </c>
      <c r="P40" s="127" t="e">
        <f t="shared" si="27"/>
        <v>#DIV/0!</v>
      </c>
      <c r="Q40" s="128" t="e">
        <f t="shared" si="28"/>
        <v>#DIV/0!</v>
      </c>
      <c r="R40" s="126" t="e">
        <f t="shared" si="29"/>
        <v>#DIV/0!</v>
      </c>
      <c r="S40" s="126" t="e">
        <f t="shared" si="30"/>
        <v>#DIV/0!</v>
      </c>
      <c r="T40" s="126" t="e">
        <f t="shared" si="31"/>
        <v>#DIV/0!</v>
      </c>
      <c r="U40" s="127" t="e">
        <f t="shared" si="32"/>
        <v>#DIV/0!</v>
      </c>
      <c r="V40" s="129" t="e">
        <f t="shared" si="33"/>
        <v>#DIV/0!</v>
      </c>
    </row>
    <row r="41" ht="0" hidden="1">
      <c r="A41" s="187"/>
      <c r="B41" s="88" t="s">
        <v>51</v>
      </c>
      <c r="C41" s="157"/>
      <c r="D41" s="158"/>
      <c r="E41" s="158"/>
      <c r="F41" s="159"/>
      <c r="G41" s="160"/>
      <c r="H41" s="158"/>
      <c r="I41" s="158"/>
      <c r="J41" s="158"/>
      <c r="K41" s="159"/>
      <c r="L41" s="160"/>
      <c r="M41" s="125" t="e">
        <f t="shared" si="24"/>
        <v>#DIV/0!</v>
      </c>
      <c r="N41" s="126" t="e">
        <f t="shared" si="25"/>
        <v>#DIV/0!</v>
      </c>
      <c r="O41" s="126" t="e">
        <f t="shared" si="26"/>
        <v>#DIV/0!</v>
      </c>
      <c r="P41" s="127" t="e">
        <f t="shared" si="27"/>
        <v>#DIV/0!</v>
      </c>
      <c r="Q41" s="128" t="e">
        <f t="shared" si="28"/>
        <v>#DIV/0!</v>
      </c>
      <c r="R41" s="126" t="e">
        <f t="shared" si="29"/>
        <v>#DIV/0!</v>
      </c>
      <c r="S41" s="126" t="e">
        <f t="shared" si="30"/>
        <v>#DIV/0!</v>
      </c>
      <c r="T41" s="126" t="e">
        <f t="shared" si="31"/>
        <v>#DIV/0!</v>
      </c>
      <c r="U41" s="127" t="e">
        <f t="shared" si="32"/>
        <v>#DIV/0!</v>
      </c>
      <c r="V41" s="129" t="e">
        <f t="shared" si="33"/>
        <v>#DIV/0!</v>
      </c>
    </row>
    <row r="42" ht="0" hidden="1">
      <c r="A42" s="187"/>
      <c r="B42" s="88" t="s">
        <v>83</v>
      </c>
      <c r="C42" s="157"/>
      <c r="D42" s="158"/>
      <c r="E42" s="158"/>
      <c r="F42" s="159"/>
      <c r="G42" s="160"/>
      <c r="H42" s="158"/>
      <c r="I42" s="158"/>
      <c r="J42" s="158"/>
      <c r="K42" s="159"/>
      <c r="L42" s="160"/>
      <c r="M42" s="125" t="e">
        <f t="shared" si="24"/>
        <v>#DIV/0!</v>
      </c>
      <c r="N42" s="126" t="e">
        <f t="shared" si="25"/>
        <v>#DIV/0!</v>
      </c>
      <c r="O42" s="126" t="e">
        <f t="shared" si="26"/>
        <v>#DIV/0!</v>
      </c>
      <c r="P42" s="127" t="e">
        <f t="shared" si="27"/>
        <v>#DIV/0!</v>
      </c>
      <c r="Q42" s="128" t="e">
        <f t="shared" si="28"/>
        <v>#DIV/0!</v>
      </c>
      <c r="R42" s="126" t="e">
        <f t="shared" si="29"/>
        <v>#DIV/0!</v>
      </c>
      <c r="S42" s="126" t="e">
        <f t="shared" si="30"/>
        <v>#DIV/0!</v>
      </c>
      <c r="T42" s="126" t="e">
        <f t="shared" si="31"/>
        <v>#DIV/0!</v>
      </c>
      <c r="U42" s="127" t="e">
        <f t="shared" si="32"/>
        <v>#DIV/0!</v>
      </c>
      <c r="V42" s="129" t="e">
        <f t="shared" si="33"/>
        <v>#DIV/0!</v>
      </c>
    </row>
    <row r="43" ht="0" hidden="1">
      <c r="A43" s="187"/>
      <c r="B43" s="88" t="s">
        <v>53</v>
      </c>
      <c r="C43" s="157"/>
      <c r="D43" s="158"/>
      <c r="E43" s="158"/>
      <c r="F43" s="159"/>
      <c r="G43" s="160"/>
      <c r="H43" s="158"/>
      <c r="I43" s="158"/>
      <c r="J43" s="158"/>
      <c r="K43" s="159"/>
      <c r="L43" s="160"/>
      <c r="M43" s="125" t="e">
        <f t="shared" si="24"/>
        <v>#DIV/0!</v>
      </c>
      <c r="N43" s="126" t="e">
        <f t="shared" si="25"/>
        <v>#DIV/0!</v>
      </c>
      <c r="O43" s="126" t="e">
        <f t="shared" si="26"/>
        <v>#DIV/0!</v>
      </c>
      <c r="P43" s="127" t="e">
        <f t="shared" si="27"/>
        <v>#DIV/0!</v>
      </c>
      <c r="Q43" s="128" t="e">
        <f t="shared" si="28"/>
        <v>#DIV/0!</v>
      </c>
      <c r="R43" s="126" t="e">
        <f t="shared" si="29"/>
        <v>#DIV/0!</v>
      </c>
      <c r="S43" s="126" t="e">
        <f t="shared" si="30"/>
        <v>#DIV/0!</v>
      </c>
      <c r="T43" s="126" t="e">
        <f t="shared" si="31"/>
        <v>#DIV/0!</v>
      </c>
      <c r="U43" s="127" t="e">
        <f t="shared" si="32"/>
        <v>#DIV/0!</v>
      </c>
      <c r="V43" s="129" t="e">
        <f t="shared" si="33"/>
        <v>#DIV/0!</v>
      </c>
    </row>
    <row r="44" ht="0" hidden="1">
      <c r="A44" s="187"/>
      <c r="B44" s="18" t="s">
        <v>39</v>
      </c>
      <c r="C44" s="161"/>
      <c r="D44" s="161"/>
      <c r="E44" s="161"/>
      <c r="F44" s="161"/>
      <c r="G44" s="160"/>
      <c r="H44" s="161"/>
      <c r="I44" s="161"/>
      <c r="J44" s="161"/>
      <c r="K44" s="161"/>
      <c r="L44" s="160"/>
      <c r="M44" s="125" t="e">
        <f t="shared" si="24"/>
        <v>#DIV/0!</v>
      </c>
      <c r="N44" s="126" t="e">
        <f t="shared" si="25"/>
        <v>#DIV/0!</v>
      </c>
      <c r="O44" s="126" t="e">
        <f t="shared" si="26"/>
        <v>#DIV/0!</v>
      </c>
      <c r="P44" s="127" t="e">
        <f t="shared" si="27"/>
        <v>#DIV/0!</v>
      </c>
      <c r="Q44" s="128" t="e">
        <f t="shared" si="28"/>
        <v>#DIV/0!</v>
      </c>
      <c r="R44" s="126" t="e">
        <f t="shared" si="29"/>
        <v>#DIV/0!</v>
      </c>
      <c r="S44" s="126" t="e">
        <f t="shared" si="30"/>
        <v>#DIV/0!</v>
      </c>
      <c r="T44" s="126" t="e">
        <f t="shared" si="31"/>
        <v>#DIV/0!</v>
      </c>
      <c r="U44" s="127" t="e">
        <f t="shared" si="32"/>
        <v>#DIV/0!</v>
      </c>
      <c r="V44" s="129" t="e">
        <f t="shared" si="33"/>
        <v>#DIV/0!</v>
      </c>
    </row>
    <row r="45" ht="0" hidden="1">
      <c r="A45" s="187" t="s">
        <v>84</v>
      </c>
      <c r="B45" s="88" t="s">
        <v>34</v>
      </c>
      <c r="C45" s="157"/>
      <c r="D45" s="158"/>
      <c r="E45" s="158"/>
      <c r="F45" s="159"/>
      <c r="G45" s="160"/>
      <c r="H45" s="158"/>
      <c r="I45" s="158"/>
      <c r="J45" s="158"/>
      <c r="K45" s="159"/>
      <c r="L45" s="160"/>
      <c r="M45" s="125" t="e">
        <f t="shared" si="24"/>
        <v>#DIV/0!</v>
      </c>
      <c r="N45" s="126" t="e">
        <f t="shared" si="25"/>
        <v>#DIV/0!</v>
      </c>
      <c r="O45" s="126" t="e">
        <f t="shared" si="26"/>
        <v>#DIV/0!</v>
      </c>
      <c r="P45" s="127" t="e">
        <f t="shared" si="27"/>
        <v>#DIV/0!</v>
      </c>
      <c r="Q45" s="128" t="e">
        <f t="shared" si="28"/>
        <v>#DIV/0!</v>
      </c>
      <c r="R45" s="126" t="e">
        <f t="shared" si="29"/>
        <v>#DIV/0!</v>
      </c>
      <c r="S45" s="126" t="e">
        <f t="shared" si="30"/>
        <v>#DIV/0!</v>
      </c>
      <c r="T45" s="126" t="e">
        <f t="shared" si="31"/>
        <v>#DIV/0!</v>
      </c>
      <c r="U45" s="127" t="e">
        <f t="shared" si="32"/>
        <v>#DIV/0!</v>
      </c>
      <c r="V45" s="129" t="e">
        <f t="shared" si="33"/>
        <v>#DIV/0!</v>
      </c>
    </row>
    <row r="46" ht="0" hidden="1">
      <c r="A46" s="187"/>
      <c r="B46" s="88" t="s">
        <v>35</v>
      </c>
      <c r="C46" s="157"/>
      <c r="D46" s="158"/>
      <c r="E46" s="158"/>
      <c r="F46" s="159"/>
      <c r="G46" s="160"/>
      <c r="H46" s="158"/>
      <c r="I46" s="158"/>
      <c r="J46" s="158"/>
      <c r="K46" s="159"/>
      <c r="L46" s="160"/>
      <c r="M46" s="125" t="e">
        <f t="shared" si="24"/>
        <v>#DIV/0!</v>
      </c>
      <c r="N46" s="126" t="e">
        <f t="shared" si="25"/>
        <v>#DIV/0!</v>
      </c>
      <c r="O46" s="126" t="e">
        <f t="shared" si="26"/>
        <v>#DIV/0!</v>
      </c>
      <c r="P46" s="127" t="e">
        <f t="shared" si="27"/>
        <v>#DIV/0!</v>
      </c>
      <c r="Q46" s="128" t="e">
        <f t="shared" si="28"/>
        <v>#DIV/0!</v>
      </c>
      <c r="R46" s="126" t="e">
        <f t="shared" si="29"/>
        <v>#DIV/0!</v>
      </c>
      <c r="S46" s="126" t="e">
        <f t="shared" si="30"/>
        <v>#DIV/0!</v>
      </c>
      <c r="T46" s="126" t="e">
        <f t="shared" si="31"/>
        <v>#DIV/0!</v>
      </c>
      <c r="U46" s="127" t="e">
        <f t="shared" si="32"/>
        <v>#DIV/0!</v>
      </c>
      <c r="V46" s="129" t="e">
        <f t="shared" si="33"/>
        <v>#DIV/0!</v>
      </c>
    </row>
    <row r="47" ht="0" hidden="1">
      <c r="A47" s="187"/>
      <c r="B47" s="88" t="s">
        <v>50</v>
      </c>
      <c r="C47" s="157"/>
      <c r="D47" s="158"/>
      <c r="E47" s="158"/>
      <c r="F47" s="159"/>
      <c r="G47" s="160"/>
      <c r="H47" s="158"/>
      <c r="I47" s="158"/>
      <c r="J47" s="158"/>
      <c r="K47" s="159"/>
      <c r="L47" s="160"/>
      <c r="M47" s="125" t="e">
        <f t="shared" si="24"/>
        <v>#DIV/0!</v>
      </c>
      <c r="N47" s="126" t="e">
        <f t="shared" si="25"/>
        <v>#DIV/0!</v>
      </c>
      <c r="O47" s="126" t="e">
        <f t="shared" si="26"/>
        <v>#DIV/0!</v>
      </c>
      <c r="P47" s="127" t="e">
        <f t="shared" si="27"/>
        <v>#DIV/0!</v>
      </c>
      <c r="Q47" s="128" t="e">
        <f t="shared" si="28"/>
        <v>#DIV/0!</v>
      </c>
      <c r="R47" s="126" t="e">
        <f t="shared" si="29"/>
        <v>#DIV/0!</v>
      </c>
      <c r="S47" s="126" t="e">
        <f t="shared" si="30"/>
        <v>#DIV/0!</v>
      </c>
      <c r="T47" s="126" t="e">
        <f t="shared" si="31"/>
        <v>#DIV/0!</v>
      </c>
      <c r="U47" s="127" t="e">
        <f t="shared" si="32"/>
        <v>#DIV/0!</v>
      </c>
      <c r="V47" s="129" t="e">
        <f t="shared" si="33"/>
        <v>#DIV/0!</v>
      </c>
    </row>
    <row r="48" ht="0" hidden="1">
      <c r="A48" s="187"/>
      <c r="B48" s="88" t="s">
        <v>51</v>
      </c>
      <c r="C48" s="157"/>
      <c r="D48" s="158"/>
      <c r="E48" s="158"/>
      <c r="F48" s="159"/>
      <c r="G48" s="160"/>
      <c r="H48" s="158"/>
      <c r="I48" s="158"/>
      <c r="J48" s="158"/>
      <c r="K48" s="159"/>
      <c r="L48" s="160"/>
      <c r="M48" s="125" t="e">
        <f t="shared" si="24"/>
        <v>#DIV/0!</v>
      </c>
      <c r="N48" s="126" t="e">
        <f t="shared" si="25"/>
        <v>#DIV/0!</v>
      </c>
      <c r="O48" s="126" t="e">
        <f t="shared" si="26"/>
        <v>#DIV/0!</v>
      </c>
      <c r="P48" s="127" t="e">
        <f t="shared" si="27"/>
        <v>#DIV/0!</v>
      </c>
      <c r="Q48" s="128" t="e">
        <f t="shared" si="28"/>
        <v>#DIV/0!</v>
      </c>
      <c r="R48" s="126" t="e">
        <f t="shared" si="29"/>
        <v>#DIV/0!</v>
      </c>
      <c r="S48" s="126" t="e">
        <f t="shared" si="30"/>
        <v>#DIV/0!</v>
      </c>
      <c r="T48" s="126" t="e">
        <f t="shared" si="31"/>
        <v>#DIV/0!</v>
      </c>
      <c r="U48" s="127" t="e">
        <f t="shared" si="32"/>
        <v>#DIV/0!</v>
      </c>
      <c r="V48" s="129" t="e">
        <f t="shared" si="33"/>
        <v>#DIV/0!</v>
      </c>
    </row>
    <row r="49" ht="0" hidden="1">
      <c r="A49" s="187"/>
      <c r="B49" s="88" t="s">
        <v>83</v>
      </c>
      <c r="C49" s="157"/>
      <c r="D49" s="158"/>
      <c r="E49" s="158"/>
      <c r="F49" s="159"/>
      <c r="G49" s="160"/>
      <c r="H49" s="158"/>
      <c r="I49" s="158"/>
      <c r="J49" s="158"/>
      <c r="K49" s="159"/>
      <c r="L49" s="160"/>
      <c r="M49" s="125" t="e">
        <f t="shared" si="24"/>
        <v>#DIV/0!</v>
      </c>
      <c r="N49" s="126" t="e">
        <f t="shared" si="25"/>
        <v>#DIV/0!</v>
      </c>
      <c r="O49" s="126" t="e">
        <f t="shared" si="26"/>
        <v>#DIV/0!</v>
      </c>
      <c r="P49" s="127" t="e">
        <f t="shared" si="27"/>
        <v>#DIV/0!</v>
      </c>
      <c r="Q49" s="128" t="e">
        <f t="shared" si="28"/>
        <v>#DIV/0!</v>
      </c>
      <c r="R49" s="126" t="e">
        <f t="shared" si="29"/>
        <v>#DIV/0!</v>
      </c>
      <c r="S49" s="126" t="e">
        <f t="shared" si="30"/>
        <v>#DIV/0!</v>
      </c>
      <c r="T49" s="126" t="e">
        <f t="shared" si="31"/>
        <v>#DIV/0!</v>
      </c>
      <c r="U49" s="127" t="e">
        <f t="shared" si="32"/>
        <v>#DIV/0!</v>
      </c>
      <c r="V49" s="129" t="e">
        <f t="shared" si="33"/>
        <v>#DIV/0!</v>
      </c>
    </row>
    <row r="50" ht="0" hidden="1">
      <c r="A50" s="187"/>
      <c r="B50" s="88" t="s">
        <v>53</v>
      </c>
      <c r="C50" s="157"/>
      <c r="D50" s="158"/>
      <c r="E50" s="158"/>
      <c r="F50" s="159"/>
      <c r="G50" s="160"/>
      <c r="H50" s="158"/>
      <c r="I50" s="158"/>
      <c r="J50" s="158"/>
      <c r="K50" s="159"/>
      <c r="L50" s="160"/>
      <c r="M50" s="125" t="e">
        <f t="shared" si="24"/>
        <v>#DIV/0!</v>
      </c>
      <c r="N50" s="126" t="e">
        <f t="shared" si="25"/>
        <v>#DIV/0!</v>
      </c>
      <c r="O50" s="126" t="e">
        <f t="shared" si="26"/>
        <v>#DIV/0!</v>
      </c>
      <c r="P50" s="127" t="e">
        <f t="shared" si="27"/>
        <v>#DIV/0!</v>
      </c>
      <c r="Q50" s="128" t="e">
        <f t="shared" si="28"/>
        <v>#DIV/0!</v>
      </c>
      <c r="R50" s="126" t="e">
        <f t="shared" si="29"/>
        <v>#DIV/0!</v>
      </c>
      <c r="S50" s="126" t="e">
        <f t="shared" si="30"/>
        <v>#DIV/0!</v>
      </c>
      <c r="T50" s="126" t="e">
        <f t="shared" si="31"/>
        <v>#DIV/0!</v>
      </c>
      <c r="U50" s="127" t="e">
        <f t="shared" si="32"/>
        <v>#DIV/0!</v>
      </c>
      <c r="V50" s="129" t="e">
        <f t="shared" si="33"/>
        <v>#DIV/0!</v>
      </c>
    </row>
    <row r="51" ht="0" hidden="1">
      <c r="A51" s="187"/>
      <c r="B51" s="18" t="s">
        <v>39</v>
      </c>
      <c r="C51" s="161"/>
      <c r="D51" s="161"/>
      <c r="E51" s="161"/>
      <c r="F51" s="161"/>
      <c r="G51" s="160"/>
      <c r="H51" s="161"/>
      <c r="I51" s="161"/>
      <c r="J51" s="161"/>
      <c r="K51" s="161"/>
      <c r="L51" s="160"/>
      <c r="M51" s="125" t="e">
        <f t="shared" si="24"/>
        <v>#DIV/0!</v>
      </c>
      <c r="N51" s="126" t="e">
        <f t="shared" si="25"/>
        <v>#DIV/0!</v>
      </c>
      <c r="O51" s="126" t="e">
        <f t="shared" si="26"/>
        <v>#DIV/0!</v>
      </c>
      <c r="P51" s="127" t="e">
        <f t="shared" si="27"/>
        <v>#DIV/0!</v>
      </c>
      <c r="Q51" s="128" t="e">
        <f t="shared" si="28"/>
        <v>#DIV/0!</v>
      </c>
      <c r="R51" s="126" t="e">
        <f t="shared" si="29"/>
        <v>#DIV/0!</v>
      </c>
      <c r="S51" s="126" t="e">
        <f t="shared" si="30"/>
        <v>#DIV/0!</v>
      </c>
      <c r="T51" s="126" t="e">
        <f t="shared" si="31"/>
        <v>#DIV/0!</v>
      </c>
      <c r="U51" s="127" t="e">
        <f t="shared" si="32"/>
        <v>#DIV/0!</v>
      </c>
      <c r="V51" s="129" t="e">
        <f t="shared" si="33"/>
        <v>#DIV/0!</v>
      </c>
    </row>
  </sheetData>
  <mergeCells>
    <mergeCell ref="A26:B26"/>
    <mergeCell ref="X3:AG10"/>
    <mergeCell ref="R7:V7"/>
    <mergeCell ref="M7:Q7"/>
    <mergeCell ref="H7:L7"/>
    <mergeCell ref="C6:G7"/>
    <mergeCell ref="H6:V6"/>
    <mergeCell ref="A12:A18"/>
    <mergeCell ref="A19:A25"/>
    <mergeCell ref="A6:A8"/>
    <mergeCell ref="B6:B8"/>
    <mergeCell ref="M2:Q2"/>
    <mergeCell ref="H2:L2"/>
    <mergeCell ref="C2:G2"/>
    <mergeCell ref="A2:B4"/>
    <mergeCell ref="A9:A11"/>
    <mergeCell ref="A45:A51"/>
    <mergeCell ref="A32:A34"/>
    <mergeCell ref="B32:B34"/>
    <mergeCell ref="A35:A37"/>
    <mergeCell ref="A38:A44"/>
    <mergeCell ref="C33:G33"/>
    <mergeCell ref="M32:V32"/>
    <mergeCell ref="C32:L32"/>
    <mergeCell ref="H27:L27"/>
    <mergeCell ref="C27:G27"/>
    <mergeCell ref="R33:V33"/>
    <mergeCell ref="M33:Q33"/>
    <mergeCell ref="H33:L33"/>
  </mergeCells>
  <conditionalFormatting sqref="H9:V25">
    <cfRule type="cellIs" dxfId="71" priority="2" operator="equal">
      <formula>0</formula>
    </cfRule>
  </conditionalFormatting>
  <pageMargins left="0.7" right="0.7" top="0.75" bottom="0.75" header="0.3" footer="0.3"/>
  <pageSetup paperSize="9" scale="9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zoomScaleNormal="100" workbookViewId="0">
      <selection activeCell="A2" sqref="A2"/>
    </sheetView>
  </sheetViews>
  <sheetFormatPr defaultRowHeight="15"/>
  <cols>
    <col min="1" max="1" width="12.28515625" customWidth="1" style="10"/>
    <col min="2" max="3" width="14.7109375" customWidth="1" style="10"/>
    <col min="4" max="5" width="13.28515625" customWidth="1" style="10"/>
    <col min="6" max="6" width="12.140625" customWidth="1" style="10"/>
    <col min="7" max="7" width="13.28515625" customWidth="1" style="10"/>
    <col min="8" max="8" width="12.140625" customWidth="1" style="10"/>
    <col min="9" max="9" width="13.28515625" customWidth="1" style="10"/>
    <col min="10" max="10" width="12.140625" customWidth="1" style="10"/>
  </cols>
  <sheetData>
    <row r="1" ht="15.75">
      <c r="A1" s="29" t="s">
        <v>25</v>
      </c>
      <c r="C1" s="30"/>
      <c r="D1" s="30"/>
      <c r="E1" s="30"/>
      <c r="F1" s="30"/>
      <c r="G1" s="30"/>
      <c r="H1" s="30"/>
      <c r="I1" s="30"/>
      <c r="J1" s="30"/>
    </row>
    <row r="2" ht="76.5">
      <c r="A2" s="19"/>
      <c r="B2" s="19" t="s">
        <v>26</v>
      </c>
      <c r="C2" s="21" t="s">
        <v>27</v>
      </c>
      <c r="D2" s="21" t="s">
        <v>28</v>
      </c>
      <c r="E2" s="21" t="s">
        <v>29</v>
      </c>
      <c r="F2" s="20" t="s">
        <v>30</v>
      </c>
      <c r="G2" s="21" t="s">
        <v>31</v>
      </c>
      <c r="H2" s="20" t="s">
        <v>30</v>
      </c>
      <c r="I2" s="21" t="s">
        <v>32</v>
      </c>
      <c r="J2" s="31" t="s">
        <v>33</v>
      </c>
    </row>
    <row r="3" ht="25.5" customHeight="1">
      <c r="A3" s="69" t="s">
        <v>34</v>
      </c>
      <c r="B3" s="67"/>
      <c r="C3" s="68"/>
      <c r="D3" s="67"/>
      <c r="E3" s="67"/>
      <c r="F3" s="67"/>
      <c r="G3" s="67"/>
      <c r="H3" s="67"/>
      <c r="I3" s="67"/>
      <c r="J3" s="67"/>
    </row>
    <row r="4" ht="25.5" customHeight="1">
      <c r="A4" s="69" t="s">
        <v>35</v>
      </c>
      <c r="B4" s="67"/>
      <c r="C4" s="68"/>
      <c r="D4" s="67"/>
      <c r="E4" s="67"/>
      <c r="F4" s="67"/>
      <c r="G4" s="67"/>
      <c r="H4" s="67"/>
      <c r="I4" s="67"/>
      <c r="J4" s="67"/>
    </row>
  </sheetData>
  <conditionalFormatting sqref="B3:B4">
    <cfRule type="expression" dxfId="12" priority="14">
      <formula>B3&lt;&gt;D3+E3+G3+I3</formula>
    </cfRule>
  </conditionalFormatting>
  <conditionalFormatting sqref="F3 H3 J3">
    <cfRule type="expression" dxfId="0" priority="13">
      <formula>F3&gt;E3</formula>
    </cfRule>
  </conditionalFormatting>
  <conditionalFormatting sqref="C3:C4">
    <cfRule type="cellIs" dxfId="38" priority="4" operator="greaterThan">
      <formula>B3</formula>
    </cfRule>
  </conditionalFormatting>
  <conditionalFormatting sqref="F4">
    <cfRule type="cellIs" dxfId="35" priority="3" operator="greaterThan">
      <formula>$E$4</formula>
    </cfRule>
  </conditionalFormatting>
  <conditionalFormatting sqref="H4">
    <cfRule type="cellIs" dxfId="35" priority="2" operator="greaterThan">
      <formula>$G$4</formula>
    </cfRule>
  </conditionalFormatting>
  <conditionalFormatting sqref="J4">
    <cfRule type="cellIs" dxfId="35" priority="1" operator="greaterThan">
      <formula>$I$4</formula>
    </cfRule>
  </conditionalFormatting>
  <pageMargins left="0.7" right="0.7" top="0.75" bottom="0.75" header="0.3" footer="0.3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workbookViewId="0">
      <selection activeCell="A7" sqref="A7:A10"/>
    </sheetView>
  </sheetViews>
  <sheetFormatPr defaultRowHeight="15"/>
  <cols>
    <col min="1" max="1" width="14" customWidth="1" style="10"/>
    <col min="2" max="2" bestFit="1" width="15.7109375" customWidth="1" style="10"/>
    <col min="3" max="3" width="10.7109375" customWidth="1" style="10"/>
    <col min="4" max="8" width="11.140625" customWidth="1" style="10"/>
  </cols>
  <sheetData>
    <row r="1" ht="21.75" customHeight="1">
      <c r="A1" s="36" t="s">
        <v>36</v>
      </c>
      <c r="C1" s="35"/>
      <c r="D1" s="35"/>
      <c r="E1" s="35"/>
      <c r="F1" s="35"/>
      <c r="G1" s="35"/>
      <c r="H1" s="35"/>
    </row>
    <row r="2" ht="25.5">
      <c r="A2" s="22" t="s">
        <v>37</v>
      </c>
      <c r="B2" s="89" t="s">
        <v>38</v>
      </c>
      <c r="C2" s="34" t="s">
        <v>39</v>
      </c>
      <c r="D2" s="34" t="s">
        <v>40</v>
      </c>
      <c r="E2" s="34" t="s">
        <v>41</v>
      </c>
      <c r="F2" s="34" t="s">
        <v>42</v>
      </c>
      <c r="G2" s="34" t="s">
        <v>43</v>
      </c>
      <c r="H2" s="34" t="s">
        <v>44</v>
      </c>
    </row>
    <row r="3" ht="0" hidden="1">
      <c r="A3" s="233" t="s">
        <v>45</v>
      </c>
      <c r="B3" s="33" t="s">
        <v>46</v>
      </c>
      <c r="C3" s="70">
        <f>SUM(D3:H3)</f>
        <v>0</v>
      </c>
      <c r="D3" s="32">
        <f>D7+D11+D15+D19+D23+D27</f>
        <v>0</v>
      </c>
      <c r="E3" s="70">
        <f ref="E3:H3" t="shared" si="0">E7+E11+E15+E19+E23+E27</f>
        <v>0</v>
      </c>
      <c r="F3" s="70">
        <f t="shared" si="0"/>
        <v>0</v>
      </c>
      <c r="G3" s="70">
        <f t="shared" si="0"/>
        <v>0</v>
      </c>
      <c r="H3" s="70">
        <f t="shared" si="0"/>
        <v>0</v>
      </c>
      <c r="I3" s="83"/>
      <c r="J3" s="82"/>
      <c r="K3" s="83"/>
    </row>
    <row r="4" ht="0" hidden="1">
      <c r="A4" s="234"/>
      <c r="B4" s="33" t="s">
        <v>47</v>
      </c>
      <c r="C4" s="70">
        <f ref="C4:C30" t="shared" si="1">SUM(D4:H4)</f>
        <v>0</v>
      </c>
      <c r="D4" s="70">
        <f ref="D4:H4" t="shared" si="2">D8+D12+D16+D20+D24+D28</f>
        <v>0</v>
      </c>
      <c r="E4" s="70">
        <f t="shared" si="2"/>
        <v>0</v>
      </c>
      <c r="F4" s="70">
        <f t="shared" si="2"/>
        <v>0</v>
      </c>
      <c r="G4" s="70">
        <f t="shared" si="2"/>
        <v>0</v>
      </c>
      <c r="H4" s="70">
        <f t="shared" si="2"/>
        <v>0</v>
      </c>
      <c r="I4" s="83"/>
      <c r="J4" s="83"/>
      <c r="K4" s="83"/>
    </row>
    <row r="5" ht="0" hidden="1">
      <c r="A5" s="234"/>
      <c r="B5" s="33" t="s">
        <v>48</v>
      </c>
      <c r="C5" s="70">
        <f t="shared" si="1"/>
        <v>0</v>
      </c>
      <c r="D5" s="70">
        <f ref="D5:H5" t="shared" si="3">D9+D13+D17+D21+D25+D29</f>
        <v>0</v>
      </c>
      <c r="E5" s="70">
        <f t="shared" si="3"/>
        <v>0</v>
      </c>
      <c r="F5" s="70">
        <f t="shared" si="3"/>
        <v>0</v>
      </c>
      <c r="G5" s="70">
        <f t="shared" si="3"/>
        <v>0</v>
      </c>
      <c r="H5" s="70">
        <f t="shared" si="3"/>
        <v>0</v>
      </c>
      <c r="I5" s="83"/>
      <c r="J5" s="83"/>
      <c r="K5" s="83"/>
    </row>
    <row r="6" ht="0" hidden="1" s="83" customFormat="1">
      <c r="A6" s="234"/>
      <c r="B6" s="33" t="s">
        <v>49</v>
      </c>
      <c r="C6" s="70">
        <f t="shared" si="1"/>
        <v>0</v>
      </c>
      <c r="D6" s="70">
        <f ref="D6:H6" t="shared" si="4">D10+D14+D18+D22+D26+D30</f>
        <v>0</v>
      </c>
      <c r="E6" s="70">
        <f t="shared" si="4"/>
        <v>0</v>
      </c>
      <c r="F6" s="70">
        <f t="shared" si="4"/>
        <v>0</v>
      </c>
      <c r="G6" s="70">
        <f t="shared" si="4"/>
        <v>0</v>
      </c>
      <c r="H6" s="70">
        <f t="shared" si="4"/>
        <v>0</v>
      </c>
    </row>
    <row r="7" ht="16.5" customHeight="1">
      <c r="A7" s="230" t="s">
        <v>34</v>
      </c>
      <c r="B7" s="33" t="s">
        <v>46</v>
      </c>
      <c r="C7" s="70">
        <f t="shared" si="1"/>
        <v>0</v>
      </c>
      <c r="D7" s="70"/>
      <c r="E7" s="70"/>
      <c r="F7" s="70"/>
      <c r="G7" s="70"/>
      <c r="H7" s="70"/>
      <c r="I7" s="83"/>
      <c r="J7" s="83"/>
      <c r="K7" s="83"/>
    </row>
    <row r="8" ht="16.5" customHeight="1">
      <c r="A8" s="231"/>
      <c r="B8" s="33" t="s">
        <v>47</v>
      </c>
      <c r="C8" s="70">
        <f t="shared" si="1"/>
        <v>0</v>
      </c>
      <c r="D8" s="70"/>
      <c r="E8" s="70"/>
      <c r="F8" s="70"/>
      <c r="G8" s="70"/>
      <c r="H8" s="70"/>
      <c r="I8" s="83"/>
      <c r="J8" s="83"/>
      <c r="K8" s="83"/>
    </row>
    <row r="9" ht="16.5" customHeight="1">
      <c r="A9" s="231"/>
      <c r="B9" s="33" t="s">
        <v>48</v>
      </c>
      <c r="C9" s="70">
        <f t="shared" si="1"/>
        <v>0</v>
      </c>
      <c r="D9" s="70"/>
      <c r="E9" s="70"/>
      <c r="F9" s="70"/>
      <c r="G9" s="70"/>
      <c r="H9" s="70"/>
      <c r="I9" s="83"/>
      <c r="J9" s="83"/>
      <c r="K9" s="83"/>
    </row>
    <row r="10" ht="16.5" customHeight="1" s="83" customFormat="1">
      <c r="A10" s="231"/>
      <c r="B10" s="33" t="s">
        <v>49</v>
      </c>
      <c r="C10" s="70">
        <f t="shared" si="1"/>
        <v>0</v>
      </c>
      <c r="D10" s="70"/>
      <c r="E10" s="70"/>
      <c r="F10" s="70"/>
      <c r="G10" s="70"/>
      <c r="H10" s="70"/>
    </row>
    <row r="11" ht="16.5" customHeight="1">
      <c r="A11" s="230" t="s">
        <v>35</v>
      </c>
      <c r="B11" s="33" t="s">
        <v>46</v>
      </c>
      <c r="C11" s="70">
        <f t="shared" si="1"/>
        <v>0</v>
      </c>
      <c r="D11" s="70"/>
      <c r="E11" s="70"/>
      <c r="F11" s="70"/>
      <c r="G11" s="70"/>
      <c r="H11" s="70"/>
      <c r="I11" s="83"/>
      <c r="J11" s="83"/>
      <c r="K11" s="83"/>
    </row>
    <row r="12" ht="16.5" customHeight="1">
      <c r="A12" s="231"/>
      <c r="B12" s="33" t="s">
        <v>47</v>
      </c>
      <c r="C12" s="70">
        <f t="shared" si="1"/>
        <v>0</v>
      </c>
      <c r="D12" s="70"/>
      <c r="E12" s="70"/>
      <c r="F12" s="70"/>
      <c r="G12" s="70"/>
      <c r="H12" s="70"/>
      <c r="I12" s="83"/>
      <c r="J12" s="83"/>
      <c r="K12" s="83"/>
    </row>
    <row r="13" ht="16.5" customHeight="1">
      <c r="A13" s="231"/>
      <c r="B13" s="33" t="s">
        <v>48</v>
      </c>
      <c r="C13" s="70">
        <f t="shared" si="1"/>
        <v>0</v>
      </c>
      <c r="D13" s="70"/>
      <c r="E13" s="70"/>
      <c r="F13" s="70"/>
      <c r="G13" s="70"/>
      <c r="H13" s="70"/>
      <c r="I13" s="83"/>
      <c r="J13" s="83"/>
      <c r="K13" s="83"/>
    </row>
    <row r="14" ht="16.5" customHeight="1" s="83" customFormat="1">
      <c r="A14" s="231"/>
      <c r="B14" s="33" t="s">
        <v>49</v>
      </c>
      <c r="C14" s="70">
        <f t="shared" si="1"/>
        <v>0</v>
      </c>
      <c r="D14" s="70"/>
      <c r="E14" s="70"/>
      <c r="F14" s="70"/>
      <c r="G14" s="70"/>
      <c r="H14" s="70"/>
    </row>
    <row r="15" ht="16.5" customHeight="1">
      <c r="A15" s="230" t="s">
        <v>50</v>
      </c>
      <c r="B15" s="33" t="s">
        <v>46</v>
      </c>
      <c r="C15" s="70">
        <f t="shared" si="1"/>
        <v>0</v>
      </c>
      <c r="D15" s="70"/>
      <c r="E15" s="70"/>
      <c r="F15" s="70"/>
      <c r="G15" s="70"/>
      <c r="H15" s="70"/>
      <c r="I15" s="83"/>
      <c r="J15" s="83"/>
      <c r="K15" s="83"/>
    </row>
    <row r="16" ht="16.5" customHeight="1">
      <c r="A16" s="231"/>
      <c r="B16" s="33" t="s">
        <v>47</v>
      </c>
      <c r="C16" s="70">
        <f t="shared" si="1"/>
        <v>0</v>
      </c>
      <c r="D16" s="70"/>
      <c r="E16" s="70"/>
      <c r="F16" s="70"/>
      <c r="G16" s="70"/>
      <c r="H16" s="70"/>
      <c r="I16" s="83"/>
      <c r="J16" s="83"/>
      <c r="K16" s="83"/>
    </row>
    <row r="17" ht="16.5" customHeight="1">
      <c r="A17" s="231"/>
      <c r="B17" s="33" t="s">
        <v>48</v>
      </c>
      <c r="C17" s="70">
        <f t="shared" si="1"/>
        <v>0</v>
      </c>
      <c r="D17" s="70"/>
      <c r="E17" s="70"/>
      <c r="F17" s="70"/>
      <c r="G17" s="70"/>
      <c r="H17" s="70"/>
      <c r="I17" s="83"/>
      <c r="J17" s="83"/>
      <c r="K17" s="83"/>
    </row>
    <row r="18" ht="16.5" customHeight="1" s="83" customFormat="1">
      <c r="A18" s="231"/>
      <c r="B18" s="33" t="s">
        <v>49</v>
      </c>
      <c r="C18" s="70">
        <f t="shared" si="1"/>
        <v>0</v>
      </c>
      <c r="D18" s="70"/>
      <c r="E18" s="70"/>
      <c r="F18" s="70"/>
      <c r="G18" s="70"/>
      <c r="H18" s="70"/>
    </row>
    <row r="19" ht="16.5" customHeight="1">
      <c r="A19" s="230" t="s">
        <v>51</v>
      </c>
      <c r="B19" s="33" t="s">
        <v>46</v>
      </c>
      <c r="C19" s="70">
        <f t="shared" si="1"/>
        <v>0</v>
      </c>
      <c r="D19" s="70"/>
      <c r="E19" s="70"/>
      <c r="F19" s="70"/>
      <c r="G19" s="70"/>
      <c r="H19" s="70"/>
      <c r="I19" s="83"/>
      <c r="J19" s="83"/>
      <c r="K19" s="83"/>
    </row>
    <row r="20" ht="16.5" customHeight="1">
      <c r="A20" s="231"/>
      <c r="B20" s="33" t="s">
        <v>47</v>
      </c>
      <c r="C20" s="70">
        <f t="shared" si="1"/>
        <v>0</v>
      </c>
      <c r="D20" s="70"/>
      <c r="E20" s="70"/>
      <c r="F20" s="70"/>
      <c r="G20" s="70"/>
      <c r="H20" s="70"/>
      <c r="I20" s="83"/>
      <c r="J20" s="83"/>
      <c r="K20" s="83"/>
    </row>
    <row r="21" ht="16.5" customHeight="1">
      <c r="A21" s="231"/>
      <c r="B21" s="33" t="s">
        <v>48</v>
      </c>
      <c r="C21" s="70">
        <f t="shared" si="1"/>
        <v>0</v>
      </c>
      <c r="D21" s="70"/>
      <c r="E21" s="70"/>
      <c r="F21" s="70"/>
      <c r="G21" s="70"/>
      <c r="H21" s="70"/>
      <c r="I21" s="83"/>
      <c r="J21" s="83"/>
      <c r="K21" s="83"/>
    </row>
    <row r="22" ht="16.5" customHeight="1" s="83" customFormat="1">
      <c r="A22" s="231"/>
      <c r="B22" s="33" t="s">
        <v>49</v>
      </c>
      <c r="C22" s="70">
        <f t="shared" si="1"/>
        <v>0</v>
      </c>
      <c r="D22" s="70"/>
      <c r="E22" s="70"/>
      <c r="F22" s="70"/>
      <c r="G22" s="70"/>
      <c r="H22" s="70"/>
    </row>
    <row r="23" ht="16.5" customHeight="1">
      <c r="A23" s="230" t="s">
        <v>52</v>
      </c>
      <c r="B23" s="33" t="s">
        <v>46</v>
      </c>
      <c r="C23" s="70">
        <f t="shared" si="1"/>
        <v>0</v>
      </c>
      <c r="D23" s="70"/>
      <c r="E23" s="70"/>
      <c r="F23" s="70"/>
      <c r="G23" s="70"/>
      <c r="H23" s="70"/>
      <c r="I23" s="83"/>
      <c r="J23" s="83"/>
      <c r="K23" s="83"/>
    </row>
    <row r="24" ht="16.5" customHeight="1">
      <c r="A24" s="231"/>
      <c r="B24" s="33" t="s">
        <v>47</v>
      </c>
      <c r="C24" s="70">
        <f t="shared" si="1"/>
        <v>0</v>
      </c>
      <c r="D24" s="70"/>
      <c r="E24" s="70"/>
      <c r="F24" s="70"/>
      <c r="G24" s="70"/>
      <c r="H24" s="70"/>
      <c r="I24" s="83"/>
      <c r="J24" s="83"/>
      <c r="K24" s="83"/>
    </row>
    <row r="25" ht="16.5" customHeight="1">
      <c r="A25" s="231"/>
      <c r="B25" s="33" t="s">
        <v>48</v>
      </c>
      <c r="C25" s="70">
        <f t="shared" si="1"/>
        <v>0</v>
      </c>
      <c r="D25" s="70"/>
      <c r="E25" s="70"/>
      <c r="F25" s="70"/>
      <c r="G25" s="70"/>
      <c r="H25" s="70"/>
      <c r="I25" s="83"/>
      <c r="J25" s="83"/>
      <c r="K25" s="83"/>
    </row>
    <row r="26" ht="16.5" customHeight="1" s="83" customFormat="1">
      <c r="A26" s="231"/>
      <c r="B26" s="33" t="s">
        <v>49</v>
      </c>
      <c r="C26" s="70">
        <f t="shared" si="1"/>
        <v>0</v>
      </c>
      <c r="D26" s="70"/>
      <c r="E26" s="70"/>
      <c r="F26" s="70"/>
      <c r="G26" s="70"/>
      <c r="H26" s="70"/>
    </row>
    <row r="27">
      <c r="A27" s="230" t="s">
        <v>53</v>
      </c>
      <c r="B27" s="33" t="s">
        <v>46</v>
      </c>
      <c r="C27" s="70">
        <f t="shared" si="1"/>
        <v>0</v>
      </c>
      <c r="D27" s="70"/>
      <c r="E27" s="70"/>
      <c r="F27" s="70"/>
      <c r="G27" s="70"/>
      <c r="H27" s="70"/>
      <c r="I27" s="83"/>
      <c r="J27" s="83"/>
      <c r="K27" s="83"/>
    </row>
    <row r="28">
      <c r="A28" s="231"/>
      <c r="B28" s="33" t="s">
        <v>47</v>
      </c>
      <c r="C28" s="70">
        <f t="shared" si="1"/>
        <v>0</v>
      </c>
      <c r="D28" s="70"/>
      <c r="E28" s="70"/>
      <c r="F28" s="70"/>
      <c r="G28" s="70"/>
      <c r="H28" s="70"/>
      <c r="I28" s="83"/>
      <c r="J28" s="83"/>
      <c r="K28" s="83"/>
    </row>
    <row r="29">
      <c r="A29" s="231"/>
      <c r="B29" s="33" t="s">
        <v>48</v>
      </c>
      <c r="C29" s="70">
        <f t="shared" si="1"/>
        <v>0</v>
      </c>
      <c r="D29" s="70"/>
      <c r="E29" s="70"/>
      <c r="F29" s="70"/>
      <c r="G29" s="70"/>
      <c r="H29" s="70"/>
      <c r="I29" s="83"/>
      <c r="J29" s="83"/>
      <c r="K29" s="83"/>
    </row>
    <row r="30">
      <c r="A30" s="232"/>
      <c r="B30" s="33" t="s">
        <v>49</v>
      </c>
      <c r="C30" s="70">
        <f t="shared" si="1"/>
        <v>0</v>
      </c>
      <c r="D30" s="70"/>
      <c r="E30" s="70"/>
      <c r="F30" s="70"/>
      <c r="G30" s="70"/>
      <c r="H30" s="70"/>
      <c r="I30" s="83"/>
      <c r="J30" s="83"/>
      <c r="K30" s="83"/>
    </row>
    <row r="31">
      <c r="I31" s="83"/>
      <c r="J31" s="83"/>
      <c r="K31" s="83"/>
    </row>
  </sheetData>
  <mergeCells>
    <mergeCell ref="A27:A30"/>
    <mergeCell ref="A3:A6"/>
    <mergeCell ref="A23:A26"/>
    <mergeCell ref="A19:A22"/>
    <mergeCell ref="A15:A18"/>
    <mergeCell ref="A11:A14"/>
    <mergeCell ref="A7:A10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opLeftCell="A13" zoomScaleNormal="100" workbookViewId="0">
      <selection activeCell="H20" sqref="H20"/>
    </sheetView>
  </sheetViews>
  <sheetFormatPr defaultRowHeight="15"/>
  <cols>
    <col min="1" max="1" width="27.42578125" customWidth="1" style="10"/>
    <col min="2" max="2" width="18.42578125" customWidth="1" style="10"/>
    <col min="3" max="3" width="6.85546875" customWidth="1" style="10"/>
    <col min="4" max="4" width="18.42578125" customWidth="1" style="10"/>
    <col min="5" max="5" width="6.85546875" customWidth="1" style="10"/>
    <col min="7" max="7" width="13" customWidth="1" style="10"/>
  </cols>
  <sheetData>
    <row r="1">
      <c r="A1" s="36" t="s">
        <v>0</v>
      </c>
      <c r="B1" s="30"/>
      <c r="C1" s="37"/>
      <c r="D1" s="30"/>
      <c r="E1" s="38"/>
    </row>
    <row r="2" ht="40.5" customHeight="1">
      <c r="A2" s="39"/>
      <c r="B2" s="40" t="s">
        <v>1</v>
      </c>
      <c r="C2" s="21" t="s">
        <v>2</v>
      </c>
      <c r="D2" s="40" t="s">
        <v>3</v>
      </c>
      <c r="E2" s="21" t="s">
        <v>2</v>
      </c>
      <c r="H2" s="60" t="s">
        <v>4</v>
      </c>
    </row>
    <row r="3">
      <c r="A3" s="43" t="s">
        <v>5</v>
      </c>
      <c r="B3" s="90"/>
      <c r="C3" s="71"/>
      <c r="D3" s="90"/>
      <c r="E3" s="71"/>
      <c r="H3" s="83" t="s">
        <v>6</v>
      </c>
      <c r="I3" s="83"/>
      <c r="J3" s="83"/>
      <c r="K3" s="83"/>
    </row>
    <row r="4">
      <c r="A4" s="44" t="s">
        <v>7</v>
      </c>
      <c r="B4" s="75"/>
      <c r="C4" s="72"/>
      <c r="D4" s="75"/>
      <c r="E4" s="72"/>
      <c r="H4" s="83" t="s">
        <v>8</v>
      </c>
      <c r="I4" s="83"/>
      <c r="J4" s="83"/>
      <c r="K4" s="83"/>
    </row>
    <row r="5">
      <c r="A5" s="41" t="s">
        <v>9</v>
      </c>
      <c r="B5" s="75"/>
      <c r="C5" s="73" t="e">
        <f>B5/$B$4</f>
        <v>#DIV/0!</v>
      </c>
      <c r="D5" s="75"/>
      <c r="E5" s="73" t="e">
        <f>D5/$D$4</f>
        <v>#DIV/0!</v>
      </c>
      <c r="H5" s="83" t="s">
        <v>8</v>
      </c>
      <c r="I5" s="83"/>
      <c r="J5" s="83"/>
      <c r="K5" s="83"/>
    </row>
    <row r="6">
      <c r="A6" s="41" t="s">
        <v>10</v>
      </c>
      <c r="B6" s="75"/>
      <c r="C6" s="77" t="e">
        <f ref="C6:C8" t="shared" si="0">B6/$B$4</f>
        <v>#DIV/0!</v>
      </c>
      <c r="D6" s="75"/>
      <c r="E6" s="77" t="e">
        <f ref="E6:E8" t="shared" si="1">D6/$D$4</f>
        <v>#DIV/0!</v>
      </c>
      <c r="H6" s="83"/>
      <c r="I6" s="83"/>
      <c r="J6" s="83"/>
      <c r="K6" s="83"/>
    </row>
    <row r="7">
      <c r="A7" s="41" t="s">
        <v>11</v>
      </c>
      <c r="B7" s="75"/>
      <c r="C7" s="77" t="e">
        <f t="shared" si="0"/>
        <v>#DIV/0!</v>
      </c>
      <c r="D7" s="75"/>
      <c r="E7" s="77" t="e">
        <f t="shared" si="1"/>
        <v>#DIV/0!</v>
      </c>
      <c r="H7" s="83" t="s">
        <v>12</v>
      </c>
      <c r="I7" s="83"/>
      <c r="J7" s="83"/>
      <c r="K7" s="83"/>
    </row>
    <row r="8">
      <c r="A8" s="41" t="s">
        <v>13</v>
      </c>
      <c r="B8" s="75"/>
      <c r="C8" s="77" t="e">
        <f t="shared" si="0"/>
        <v>#DIV/0!</v>
      </c>
      <c r="D8" s="75"/>
      <c r="E8" s="77" t="e">
        <f t="shared" si="1"/>
        <v>#DIV/0!</v>
      </c>
      <c r="H8" s="83" t="s">
        <v>14</v>
      </c>
      <c r="I8" s="83"/>
      <c r="J8" s="83"/>
      <c r="K8" s="83"/>
    </row>
    <row r="9">
      <c r="B9" s="30"/>
      <c r="C9" s="37"/>
      <c r="D9" s="30"/>
      <c r="E9" s="37"/>
      <c r="H9" s="83"/>
      <c r="I9" s="83"/>
      <c r="J9" s="83"/>
      <c r="K9" s="83"/>
    </row>
    <row r="10">
      <c r="B10" s="30"/>
      <c r="C10" s="37"/>
      <c r="D10" s="30"/>
      <c r="E10" s="37"/>
    </row>
    <row r="11">
      <c r="A11" s="36" t="s">
        <v>15</v>
      </c>
      <c r="B11" s="30"/>
      <c r="C11" s="37"/>
      <c r="D11" s="30"/>
      <c r="E11" s="38"/>
    </row>
    <row r="12" ht="33.75" customHeight="1">
      <c r="A12" s="39"/>
      <c r="B12" s="40" t="s">
        <v>1</v>
      </c>
      <c r="C12" s="21" t="s">
        <v>2</v>
      </c>
      <c r="D12" s="40" t="s">
        <v>3</v>
      </c>
      <c r="E12" s="21" t="s">
        <v>2</v>
      </c>
    </row>
    <row r="13">
      <c r="A13" s="43" t="s">
        <v>5</v>
      </c>
      <c r="B13" s="90"/>
      <c r="C13" s="74"/>
      <c r="D13" s="90"/>
      <c r="E13" s="74"/>
    </row>
    <row r="14">
      <c r="A14" s="44" t="s">
        <v>7</v>
      </c>
      <c r="B14" s="75"/>
      <c r="C14" s="76"/>
      <c r="D14" s="75"/>
      <c r="E14" s="76"/>
    </row>
    <row r="15">
      <c r="A15" s="41" t="s">
        <v>9</v>
      </c>
      <c r="B15" s="75"/>
      <c r="C15" s="77" t="e">
        <f>B15/$B$14</f>
        <v>#DIV/0!</v>
      </c>
      <c r="D15" s="75"/>
      <c r="E15" s="77" t="e">
        <f>D15/$D$14</f>
        <v>#DIV/0!</v>
      </c>
    </row>
    <row r="16">
      <c r="A16" s="41" t="s">
        <v>10</v>
      </c>
      <c r="B16" s="75"/>
      <c r="C16" s="77" t="e">
        <f ref="C16:C18" t="shared" si="2">B16/$B$14</f>
        <v>#DIV/0!</v>
      </c>
      <c r="D16" s="75"/>
      <c r="E16" s="77" t="e">
        <f ref="E16:E18" t="shared" si="3">D16/$D$14</f>
        <v>#DIV/0!</v>
      </c>
    </row>
    <row r="17">
      <c r="A17" s="41" t="s">
        <v>11</v>
      </c>
      <c r="B17" s="75"/>
      <c r="C17" s="77" t="e">
        <f t="shared" si="2"/>
        <v>#DIV/0!</v>
      </c>
      <c r="D17" s="75"/>
      <c r="E17" s="77" t="e">
        <f t="shared" si="3"/>
        <v>#DIV/0!</v>
      </c>
    </row>
    <row r="18">
      <c r="A18" s="41" t="s">
        <v>13</v>
      </c>
      <c r="B18" s="75"/>
      <c r="C18" s="77" t="e">
        <f t="shared" si="2"/>
        <v>#DIV/0!</v>
      </c>
      <c r="D18" s="75"/>
      <c r="E18" s="77" t="e">
        <f t="shared" si="3"/>
        <v>#DIV/0!</v>
      </c>
    </row>
    <row r="19">
      <c r="A19" s="46"/>
      <c r="B19" s="47"/>
      <c r="C19" s="48"/>
      <c r="D19" s="47"/>
      <c r="E19" s="48"/>
    </row>
    <row r="21">
      <c r="A21" s="45" t="s">
        <v>16</v>
      </c>
    </row>
    <row r="22" ht="31.5" customHeight="1">
      <c r="A22" s="23"/>
      <c r="B22" s="237" t="s">
        <v>1</v>
      </c>
      <c r="C22" s="239"/>
      <c r="D22" s="237" t="s">
        <v>17</v>
      </c>
      <c r="E22" s="237"/>
    </row>
    <row r="23" ht="30.75" customHeight="1">
      <c r="A23" s="59" t="s">
        <v>18</v>
      </c>
      <c r="B23" s="235"/>
      <c r="C23" s="235"/>
      <c r="D23" s="235"/>
      <c r="E23" s="235"/>
    </row>
    <row r="24" ht="24.75" customHeight="1">
      <c r="A24" s="22" t="s">
        <v>19</v>
      </c>
      <c r="B24" s="235"/>
      <c r="C24" s="235"/>
      <c r="D24" s="235"/>
      <c r="E24" s="235"/>
    </row>
    <row r="25" ht="30.75" customHeight="1">
      <c r="A25" s="22" t="s">
        <v>20</v>
      </c>
      <c r="B25" s="236" t="e">
        <f>B24/B23</f>
        <v>#DIV/0!</v>
      </c>
      <c r="C25" s="236"/>
      <c r="D25" s="236" t="e">
        <f>D24/D23</f>
        <v>#DIV/0!</v>
      </c>
      <c r="E25" s="236"/>
    </row>
    <row r="27" s="83" customFormat="1"/>
    <row r="28" s="83" customFormat="1">
      <c r="A28" s="53" t="s">
        <v>21</v>
      </c>
    </row>
    <row r="29" ht="33" customHeight="1" s="83" customFormat="1">
      <c r="A29" s="23"/>
      <c r="B29" s="237" t="s">
        <v>1</v>
      </c>
      <c r="C29" s="239"/>
      <c r="D29" s="237" t="s">
        <v>17</v>
      </c>
      <c r="E29" s="237"/>
    </row>
    <row r="30" ht="30" s="83" customFormat="1">
      <c r="A30" s="59" t="s">
        <v>18</v>
      </c>
      <c r="B30" s="235"/>
      <c r="C30" s="235"/>
      <c r="D30" s="235"/>
      <c r="E30" s="235"/>
    </row>
    <row r="31" ht="45" customHeight="1" s="83" customFormat="1">
      <c r="A31" s="114" t="s">
        <v>22</v>
      </c>
      <c r="B31" s="235"/>
      <c r="C31" s="235"/>
      <c r="D31" s="235"/>
      <c r="E31" s="235"/>
    </row>
    <row r="32" ht="22.9" customHeight="1" s="83" customFormat="1">
      <c r="A32" s="22" t="s">
        <v>23</v>
      </c>
      <c r="B32" s="236" t="e">
        <f>B31/B30</f>
        <v>#DIV/0!</v>
      </c>
      <c r="C32" s="236"/>
      <c r="D32" s="236" t="e">
        <f>D31/D30</f>
        <v>#DIV/0!</v>
      </c>
      <c r="E32" s="236"/>
    </row>
    <row r="33" s="83" customFormat="1"/>
    <row r="34" s="83" customFormat="1"/>
    <row r="36" ht="47.25" customHeight="1">
      <c r="A36" s="238" t="s">
        <v>24</v>
      </c>
      <c r="B36" s="238"/>
      <c r="C36" s="238"/>
      <c r="D36" s="42"/>
    </row>
  </sheetData>
  <mergeCells>
    <mergeCell ref="A36:C36"/>
    <mergeCell ref="B22:C22"/>
    <mergeCell ref="B25:C25"/>
    <mergeCell ref="B24:C24"/>
    <mergeCell ref="B23:C23"/>
    <mergeCell ref="B29:C29"/>
    <mergeCell ref="B30:C30"/>
    <mergeCell ref="B31:C31"/>
    <mergeCell ref="D31:E31"/>
    <mergeCell ref="B32:C32"/>
    <mergeCell ref="D32:E32"/>
    <mergeCell ref="D22:E22"/>
    <mergeCell ref="D25:E25"/>
    <mergeCell ref="D24:E24"/>
    <mergeCell ref="D23:E23"/>
    <mergeCell ref="D29:E29"/>
    <mergeCell ref="D30:E30"/>
  </mergeCells>
  <conditionalFormatting sqref="B4">
    <cfRule type="expression" dxfId="0" priority="26">
      <formula>B4&lt;&gt;B5+B6+B7+B8</formula>
    </cfRule>
  </conditionalFormatting>
  <conditionalFormatting sqref="D4">
    <cfRule type="expression" dxfId="0" priority="25">
      <formula>D4&lt;&gt;D5+D6+D7+D8</formula>
    </cfRule>
  </conditionalFormatting>
  <conditionalFormatting sqref="B14">
    <cfRule type="expression" dxfId="0" priority="24">
      <formula>B14&lt;&gt;B15+B16+B17+B18</formula>
    </cfRule>
  </conditionalFormatting>
  <conditionalFormatting sqref="D14">
    <cfRule type="expression" dxfId="0" priority="23">
      <formula>D14&lt;&gt;D15+D16+D17+D18</formula>
    </cfRule>
  </conditionalFormatting>
  <conditionalFormatting sqref="D14">
    <cfRule type="expression" dxfId="0" priority="22">
      <formula>D14&lt;&gt;D15+D16+D17+D18</formula>
    </cfRule>
  </conditionalFormatting>
  <conditionalFormatting sqref="D4">
    <cfRule type="expression" dxfId="0" priority="21">
      <formula>D4&lt;&gt;D5+D6+D7+D8</formula>
    </cfRule>
  </conditionalFormatting>
  <conditionalFormatting sqref="D4">
    <cfRule type="expression" dxfId="0" priority="20">
      <formula>D4&lt;&gt;D5+D6+D7+D8</formula>
    </cfRule>
  </conditionalFormatting>
  <conditionalFormatting sqref="D14">
    <cfRule type="expression" dxfId="0" priority="19">
      <formula>D14&lt;&gt;D15+D16+D17+D18</formula>
    </cfRule>
  </conditionalFormatting>
  <conditionalFormatting sqref="B4">
    <cfRule type="expression" dxfId="0" priority="18">
      <formula>B4&lt;&gt;B5+B6+B7+B8</formula>
    </cfRule>
  </conditionalFormatting>
  <conditionalFormatting sqref="D4">
    <cfRule type="expression" dxfId="0" priority="17">
      <formula>D4&lt;&gt;D5+D6+D7+D8</formula>
    </cfRule>
  </conditionalFormatting>
  <conditionalFormatting sqref="B4">
    <cfRule type="expression" dxfId="0" priority="16">
      <formula>B4&lt;&gt;B5+B6+B7+B8</formula>
    </cfRule>
  </conditionalFormatting>
  <conditionalFormatting sqref="D4">
    <cfRule type="expression" dxfId="0" priority="15">
      <formula>D4&lt;&gt;D5+D6+D7+D8</formula>
    </cfRule>
  </conditionalFormatting>
  <conditionalFormatting sqref="D4">
    <cfRule type="expression" dxfId="0" priority="14">
      <formula>D4&lt;&gt;D5+D6+D7+D8</formula>
    </cfRule>
  </conditionalFormatting>
  <conditionalFormatting sqref="D4">
    <cfRule type="expression" dxfId="0" priority="13">
      <formula>D4&lt;&gt;D5+D6+D7+D8</formula>
    </cfRule>
  </conditionalFormatting>
  <conditionalFormatting sqref="B4">
    <cfRule type="expression" dxfId="0" priority="12">
      <formula>B4&lt;&gt;B5+B6+B7+B8</formula>
    </cfRule>
  </conditionalFormatting>
  <conditionalFormatting sqref="D4">
    <cfRule type="expression" dxfId="0" priority="11">
      <formula>D4&lt;&gt;D5+D6+D7+D8</formula>
    </cfRule>
  </conditionalFormatting>
  <conditionalFormatting sqref="B14">
    <cfRule type="expression" dxfId="0" priority="10">
      <formula>B14&lt;&gt;B15+B16+B17+B18</formula>
    </cfRule>
  </conditionalFormatting>
  <conditionalFormatting sqref="D14">
    <cfRule type="expression" dxfId="0" priority="9">
      <formula>D14&lt;&gt;D15+D16+D17+D18</formula>
    </cfRule>
  </conditionalFormatting>
  <conditionalFormatting sqref="D14">
    <cfRule type="expression" dxfId="0" priority="8">
      <formula>D14&lt;&gt;D15+D16+D17+D18</formula>
    </cfRule>
  </conditionalFormatting>
  <conditionalFormatting sqref="D14">
    <cfRule type="expression" dxfId="0" priority="7">
      <formula>D14&lt;&gt;D15+D16+D17+D18</formula>
    </cfRule>
  </conditionalFormatting>
  <conditionalFormatting sqref="B24:C24">
    <cfRule type="expression" dxfId="12" priority="6">
      <formula>B24&lt;&gt;B3</formula>
    </cfRule>
  </conditionalFormatting>
  <conditionalFormatting sqref="D24:E24">
    <cfRule type="expression" dxfId="12" priority="5">
      <formula>D24&lt;&gt;D3</formula>
    </cfRule>
  </conditionalFormatting>
  <conditionalFormatting sqref="D31:E31">
    <cfRule type="expression" dxfId="12" priority="1">
      <formula>D31&lt;&gt;D10</formula>
    </cfRule>
  </conditionalFormatting>
  <conditionalFormatting sqref="B31:C31">
    <cfRule type="expression" dxfId="12" priority="2">
      <formula>B31&lt;&gt;B10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selection activeCell="A3" sqref="A3:A5"/>
    </sheetView>
  </sheetViews>
  <sheetFormatPr defaultColWidth="9.140625" defaultRowHeight="15"/>
  <cols>
    <col min="1" max="1" width="16" customWidth="1" style="49"/>
    <col min="2" max="2" width="12.5703125" customWidth="1" style="49"/>
    <col min="3" max="5" width="10.5703125" customWidth="1" style="49"/>
    <col min="6" max="6" width="11.85546875" customWidth="1" style="49"/>
    <col min="7" max="7" width="10.5703125" customWidth="1" style="49"/>
    <col min="8" max="16384" width="9.140625" customWidth="1" style="49"/>
  </cols>
  <sheetData>
    <row r="1" ht="27" customHeight="1">
      <c r="A1" s="49" t="s">
        <v>113</v>
      </c>
    </row>
    <row r="2" ht="32.25" customHeight="1">
      <c r="A2" s="242"/>
      <c r="B2" s="243"/>
      <c r="C2" s="52" t="s">
        <v>114</v>
      </c>
      <c r="D2" s="52" t="s">
        <v>48</v>
      </c>
      <c r="E2" s="52" t="s">
        <v>47</v>
      </c>
      <c r="F2" s="52" t="s">
        <v>115</v>
      </c>
      <c r="G2" s="16" t="s">
        <v>39</v>
      </c>
    </row>
    <row r="3" ht="16.5" customHeight="1">
      <c r="A3" s="241" t="s">
        <v>76</v>
      </c>
      <c r="B3" s="51" t="s">
        <v>77</v>
      </c>
      <c r="C3" s="79"/>
      <c r="D3" s="78"/>
      <c r="E3" s="78"/>
      <c r="F3" s="78"/>
      <c r="G3" s="78">
        <f>SUM(C3:F3)</f>
        <v>0</v>
      </c>
    </row>
    <row r="4" ht="16.5" customHeight="1">
      <c r="A4" s="241"/>
      <c r="B4" s="51" t="s">
        <v>79</v>
      </c>
      <c r="C4" s="79"/>
      <c r="D4" s="78"/>
      <c r="E4" s="78"/>
      <c r="F4" s="78"/>
      <c r="G4" s="167">
        <f ref="G4:G24" t="shared" si="0">SUM(C4:F4)</f>
        <v>0</v>
      </c>
    </row>
    <row r="5" ht="16.5" customHeight="1">
      <c r="A5" s="241"/>
      <c r="B5" s="50" t="s">
        <v>39</v>
      </c>
      <c r="C5" s="81">
        <f>C3+C4</f>
        <v>0</v>
      </c>
      <c r="D5" s="81">
        <f ref="D5:F5" t="shared" si="1">D3+D4</f>
        <v>0</v>
      </c>
      <c r="E5" s="81">
        <f t="shared" si="1"/>
        <v>0</v>
      </c>
      <c r="F5" s="81">
        <f t="shared" si="1"/>
        <v>0</v>
      </c>
      <c r="G5" s="167">
        <f t="shared" si="0"/>
        <v>0</v>
      </c>
    </row>
    <row r="6" ht="16.5" customHeight="1">
      <c r="A6" s="240" t="s">
        <v>81</v>
      </c>
      <c r="B6" s="171" t="s">
        <v>34</v>
      </c>
      <c r="C6" s="79"/>
      <c r="D6" s="78"/>
      <c r="E6" s="78"/>
      <c r="F6" s="78"/>
      <c r="G6" s="167">
        <f t="shared" si="0"/>
        <v>0</v>
      </c>
    </row>
    <row r="7" ht="16.5" customHeight="1">
      <c r="A7" s="240"/>
      <c r="B7" s="171" t="s">
        <v>35</v>
      </c>
      <c r="C7" s="79"/>
      <c r="D7" s="78"/>
      <c r="E7" s="78"/>
      <c r="F7" s="78"/>
      <c r="G7" s="167">
        <f t="shared" si="0"/>
        <v>0</v>
      </c>
    </row>
    <row r="8" ht="16.5" customHeight="1">
      <c r="A8" s="240"/>
      <c r="B8" s="171" t="s">
        <v>116</v>
      </c>
      <c r="C8" s="79"/>
      <c r="D8" s="78"/>
      <c r="E8" s="78"/>
      <c r="F8" s="78"/>
      <c r="G8" s="167">
        <f t="shared" si="0"/>
        <v>0</v>
      </c>
    </row>
    <row r="9" ht="16.5" customHeight="1">
      <c r="A9" s="240"/>
      <c r="B9" s="171" t="s">
        <v>50</v>
      </c>
      <c r="C9" s="79"/>
      <c r="D9" s="78"/>
      <c r="E9" s="78"/>
      <c r="F9" s="78"/>
      <c r="G9" s="167">
        <f t="shared" si="0"/>
        <v>0</v>
      </c>
    </row>
    <row r="10" ht="16.5" customHeight="1">
      <c r="A10" s="240"/>
      <c r="B10" s="171" t="s">
        <v>111</v>
      </c>
      <c r="C10" s="79"/>
      <c r="D10" s="78"/>
      <c r="E10" s="78"/>
      <c r="F10" s="78"/>
      <c r="G10" s="167">
        <f t="shared" si="0"/>
        <v>0</v>
      </c>
    </row>
    <row r="11" ht="16.5" customHeight="1">
      <c r="A11" s="240"/>
      <c r="B11" s="171" t="s">
        <v>112</v>
      </c>
      <c r="C11" s="79"/>
      <c r="D11" s="78"/>
      <c r="E11" s="78"/>
      <c r="F11" s="78"/>
      <c r="G11" s="167">
        <f t="shared" si="0"/>
        <v>0</v>
      </c>
    </row>
    <row r="12" ht="16.5" customHeight="1">
      <c r="A12" s="240"/>
      <c r="B12" s="171" t="s">
        <v>53</v>
      </c>
      <c r="C12" s="79"/>
      <c r="D12" s="78"/>
      <c r="E12" s="78"/>
      <c r="F12" s="78"/>
      <c r="G12" s="167">
        <f t="shared" si="0"/>
        <v>0</v>
      </c>
    </row>
    <row r="13" ht="16.5" customHeight="1">
      <c r="A13" s="240"/>
      <c r="B13" s="171" t="s">
        <v>117</v>
      </c>
      <c r="C13" s="79"/>
      <c r="D13" s="78"/>
      <c r="E13" s="78"/>
      <c r="F13" s="78"/>
      <c r="G13" s="167">
        <f t="shared" si="0"/>
        <v>0</v>
      </c>
    </row>
    <row r="14" ht="16.5" customHeight="1">
      <c r="A14" s="240"/>
      <c r="B14" s="50" t="s">
        <v>39</v>
      </c>
      <c r="C14" s="81">
        <f>SUM(C6:C13)</f>
        <v>0</v>
      </c>
      <c r="D14" s="81">
        <f ref="D14:F14" t="shared" si="2">SUM(D6:D13)</f>
        <v>0</v>
      </c>
      <c r="E14" s="81">
        <f t="shared" si="2"/>
        <v>0</v>
      </c>
      <c r="F14" s="81">
        <f t="shared" si="2"/>
        <v>0</v>
      </c>
      <c r="G14" s="167">
        <f t="shared" si="0"/>
        <v>0</v>
      </c>
    </row>
    <row r="15" ht="16.5" customHeight="1">
      <c r="A15" s="240" t="s">
        <v>84</v>
      </c>
      <c r="B15" s="171" t="s">
        <v>34</v>
      </c>
      <c r="C15" s="79"/>
      <c r="D15" s="78"/>
      <c r="E15" s="78"/>
      <c r="F15" s="78"/>
      <c r="G15" s="167">
        <f t="shared" si="0"/>
        <v>0</v>
      </c>
    </row>
    <row r="16" ht="16.5" customHeight="1">
      <c r="A16" s="240"/>
      <c r="B16" s="171" t="s">
        <v>35</v>
      </c>
      <c r="C16" s="79"/>
      <c r="D16" s="78"/>
      <c r="E16" s="78"/>
      <c r="F16" s="78"/>
      <c r="G16" s="167">
        <f t="shared" si="0"/>
        <v>0</v>
      </c>
    </row>
    <row r="17" ht="16.5" customHeight="1">
      <c r="A17" s="240"/>
      <c r="B17" s="171" t="s">
        <v>116</v>
      </c>
      <c r="C17" s="79"/>
      <c r="D17" s="78"/>
      <c r="E17" s="78"/>
      <c r="F17" s="78"/>
      <c r="G17" s="167">
        <f t="shared" si="0"/>
        <v>0</v>
      </c>
    </row>
    <row r="18" ht="16.5" customHeight="1">
      <c r="A18" s="240"/>
      <c r="B18" s="171" t="s">
        <v>50</v>
      </c>
      <c r="C18" s="79"/>
      <c r="D18" s="78"/>
      <c r="E18" s="78"/>
      <c r="F18" s="78"/>
      <c r="G18" s="167">
        <f t="shared" si="0"/>
        <v>0</v>
      </c>
    </row>
    <row r="19" ht="16.5" customHeight="1">
      <c r="A19" s="240"/>
      <c r="B19" s="171" t="s">
        <v>111</v>
      </c>
      <c r="C19" s="79"/>
      <c r="D19" s="78"/>
      <c r="E19" s="78"/>
      <c r="F19" s="78"/>
      <c r="G19" s="167">
        <f t="shared" si="0"/>
        <v>0</v>
      </c>
    </row>
    <row r="20" ht="16.5" customHeight="1">
      <c r="A20" s="240"/>
      <c r="B20" s="171" t="s">
        <v>112</v>
      </c>
      <c r="C20" s="79"/>
      <c r="D20" s="78"/>
      <c r="E20" s="78"/>
      <c r="F20" s="78"/>
      <c r="G20" s="167">
        <f t="shared" si="0"/>
        <v>0</v>
      </c>
    </row>
    <row r="21" ht="16.5" customHeight="1">
      <c r="A21" s="240"/>
      <c r="B21" s="171" t="s">
        <v>53</v>
      </c>
      <c r="C21" s="79"/>
      <c r="D21" s="78"/>
      <c r="E21" s="78"/>
      <c r="F21" s="78"/>
      <c r="G21" s="167">
        <f t="shared" si="0"/>
        <v>0</v>
      </c>
    </row>
    <row r="22" ht="16.5" customHeight="1">
      <c r="A22" s="240"/>
      <c r="B22" s="171" t="s">
        <v>117</v>
      </c>
      <c r="C22" s="79"/>
      <c r="D22" s="78"/>
      <c r="E22" s="78"/>
      <c r="F22" s="78"/>
      <c r="G22" s="167">
        <f t="shared" si="0"/>
        <v>0</v>
      </c>
    </row>
    <row r="23" ht="16.5" customHeight="1">
      <c r="A23" s="240"/>
      <c r="B23" s="50" t="s">
        <v>39</v>
      </c>
      <c r="C23" s="81">
        <f>SUM(C15:C22)</f>
        <v>0</v>
      </c>
      <c r="D23" s="81">
        <f>SUM(D15:D22)</f>
        <v>0</v>
      </c>
      <c r="E23" s="81">
        <f>SUM(E15:E22)</f>
        <v>0</v>
      </c>
      <c r="F23" s="81">
        <f>SUM(F15:F22)</f>
        <v>0</v>
      </c>
      <c r="G23" s="167">
        <f t="shared" si="0"/>
        <v>0</v>
      </c>
    </row>
    <row r="24" ht="24" customHeight="1">
      <c r="A24" s="240" t="s">
        <v>85</v>
      </c>
      <c r="B24" s="240"/>
      <c r="C24" s="81"/>
      <c r="D24" s="80"/>
      <c r="E24" s="80"/>
      <c r="F24" s="80"/>
      <c r="G24" s="167">
        <f t="shared" si="0"/>
        <v>0</v>
      </c>
    </row>
  </sheetData>
  <mergeCells>
    <mergeCell ref="A24:B24"/>
    <mergeCell ref="A3:A5"/>
    <mergeCell ref="A6:A14"/>
    <mergeCell ref="A15:A23"/>
    <mergeCell ref="A2:B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12.28515625" customWidth="1" style="83"/>
    <col min="2" max="3" width="14.7109375" customWidth="1" style="83"/>
    <col min="4" max="5" width="13.28515625" customWidth="1" style="83"/>
    <col min="6" max="6" width="12.140625" customWidth="1" style="83"/>
    <col min="7" max="7" width="13.28515625" customWidth="1" style="83"/>
    <col min="8" max="8" width="12.140625" customWidth="1" style="83"/>
    <col min="9" max="9" width="13.28515625" customWidth="1" style="83"/>
    <col min="10" max="10" width="12.140625" customWidth="1" style="83"/>
    <col min="11" max="16384" width="9.140625" customWidth="1" style="83"/>
  </cols>
  <sheetData>
    <row r="1" ht="15.75">
      <c r="A1" s="29" t="s">
        <v>110</v>
      </c>
      <c r="C1" s="30"/>
      <c r="D1" s="30"/>
      <c r="E1" s="30"/>
      <c r="F1" s="30"/>
      <c r="G1" s="30"/>
      <c r="H1" s="30"/>
      <c r="I1" s="30"/>
      <c r="J1" s="30"/>
    </row>
    <row r="2" ht="76.5">
      <c r="A2" s="19"/>
      <c r="B2" s="19" t="s">
        <v>26</v>
      </c>
      <c r="C2" s="21" t="s">
        <v>27</v>
      </c>
      <c r="D2" s="21" t="s">
        <v>28</v>
      </c>
      <c r="E2" s="21" t="s">
        <v>29</v>
      </c>
      <c r="F2" s="20" t="s">
        <v>30</v>
      </c>
      <c r="G2" s="21" t="s">
        <v>31</v>
      </c>
      <c r="H2" s="20" t="s">
        <v>30</v>
      </c>
      <c r="I2" s="21" t="s">
        <v>32</v>
      </c>
      <c r="J2" s="31" t="s">
        <v>33</v>
      </c>
    </row>
    <row r="3" ht="21.75" customHeight="1">
      <c r="A3" s="69" t="s">
        <v>34</v>
      </c>
      <c r="B3" s="67"/>
      <c r="C3" s="68"/>
      <c r="D3" s="67"/>
      <c r="E3" s="67"/>
      <c r="F3" s="67"/>
      <c r="G3" s="67"/>
      <c r="H3" s="67"/>
      <c r="I3" s="67"/>
      <c r="J3" s="67"/>
    </row>
    <row r="4" ht="21.75" customHeight="1">
      <c r="A4" s="69" t="s">
        <v>35</v>
      </c>
      <c r="B4" s="67"/>
      <c r="C4" s="68"/>
      <c r="D4" s="67"/>
      <c r="E4" s="67"/>
      <c r="F4" s="67"/>
      <c r="G4" s="67"/>
      <c r="H4" s="67"/>
      <c r="I4" s="67"/>
      <c r="J4" s="67"/>
    </row>
    <row r="5" ht="21.75" customHeight="1">
      <c r="A5" s="69" t="s">
        <v>111</v>
      </c>
      <c r="B5" s="67"/>
      <c r="C5" s="68"/>
      <c r="D5" s="67"/>
      <c r="E5" s="67"/>
      <c r="F5" s="67"/>
      <c r="G5" s="67"/>
      <c r="H5" s="67"/>
      <c r="I5" s="67"/>
      <c r="J5" s="67"/>
    </row>
    <row r="6" ht="21.75" customHeight="1">
      <c r="A6" s="69" t="s">
        <v>112</v>
      </c>
      <c r="B6" s="67"/>
      <c r="C6" s="68"/>
      <c r="D6" s="67"/>
      <c r="E6" s="67"/>
      <c r="F6" s="67"/>
      <c r="G6" s="67"/>
      <c r="H6" s="67"/>
      <c r="I6" s="67"/>
      <c r="J6" s="67"/>
    </row>
  </sheetData>
  <conditionalFormatting sqref="B3:B6">
    <cfRule type="expression" dxfId="12" priority="6">
      <formula>B3&lt;&gt;D3+E3+G3+I3</formula>
    </cfRule>
  </conditionalFormatting>
  <conditionalFormatting sqref="F3 H3 J3">
    <cfRule type="expression" dxfId="0" priority="5">
      <formula>F3&gt;E3</formula>
    </cfRule>
  </conditionalFormatting>
  <conditionalFormatting sqref="C3:C6">
    <cfRule type="cellIs" dxfId="38" priority="4" operator="greaterThan">
      <formula>B3</formula>
    </cfRule>
  </conditionalFormatting>
  <conditionalFormatting sqref="F4:F6">
    <cfRule type="cellIs" dxfId="35" priority="3" operator="greaterThan">
      <formula>$E$4</formula>
    </cfRule>
  </conditionalFormatting>
  <conditionalFormatting sqref="H4:H6">
    <cfRule type="cellIs" dxfId="35" priority="2" operator="greaterThan">
      <formula>$G$4</formula>
    </cfRule>
  </conditionalFormatting>
  <conditionalFormatting sqref="J4:J6">
    <cfRule type="cellIs" dxfId="35" priority="1" operator="greaterThan">
      <formula>$I$4</formula>
    </cfRule>
  </conditionalFormatting>
  <pageMargins left="0.7" right="0.7" top="0.75" bottom="0.75" header="0.3" footer="0.3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workbookViewId="0">
      <selection activeCell="H29" sqref="H29"/>
    </sheetView>
  </sheetViews>
  <sheetFormatPr defaultColWidth="8.85546875" defaultRowHeight="15"/>
  <cols>
    <col min="1" max="1" width="27.42578125" customWidth="1" style="83"/>
    <col min="2" max="2" width="19.85546875" customWidth="1" style="83"/>
    <col min="3" max="3" width="6.85546875" customWidth="1" style="83"/>
    <col min="4" max="4" width="19.85546875" customWidth="1" style="83"/>
    <col min="5" max="5" width="6.85546875" customWidth="1" style="83"/>
    <col min="6" max="6" width="3.7109375" customWidth="1" style="83"/>
    <col min="7" max="7" width="3.42578125" customWidth="1" style="83"/>
    <col min="8" max="8" width="40.85546875" customWidth="1" style="83"/>
    <col min="9" max="10" width="21.140625" customWidth="1" style="83"/>
    <col min="11" max="16384" width="8.85546875" customWidth="1" style="83"/>
  </cols>
  <sheetData>
    <row r="1" ht="26.25" customHeight="1" s="15" customFormat="1">
      <c r="A1" s="95" t="s">
        <v>98</v>
      </c>
      <c r="B1" s="96"/>
      <c r="C1" s="91"/>
      <c r="D1" s="97"/>
      <c r="E1" s="98"/>
      <c r="H1" s="99" t="s">
        <v>99</v>
      </c>
    </row>
    <row r="2" ht="34.5" customHeight="1" s="49" customFormat="1">
      <c r="A2" s="100"/>
      <c r="B2" s="40" t="s">
        <v>100</v>
      </c>
      <c r="C2" s="21" t="s">
        <v>2</v>
      </c>
      <c r="D2" s="40" t="s">
        <v>3</v>
      </c>
      <c r="E2" s="21" t="s">
        <v>2</v>
      </c>
      <c r="H2" s="101"/>
      <c r="I2" s="40" t="s">
        <v>100</v>
      </c>
      <c r="J2" s="102" t="s">
        <v>3</v>
      </c>
    </row>
    <row r="3" ht="24.75" customHeight="1" s="49" customFormat="1">
      <c r="A3" s="100" t="s">
        <v>5</v>
      </c>
      <c r="B3" s="40"/>
      <c r="C3" s="55"/>
      <c r="D3" s="40"/>
      <c r="E3" s="55"/>
      <c r="H3" s="103" t="s">
        <v>101</v>
      </c>
      <c r="I3" s="102"/>
      <c r="J3" s="102"/>
    </row>
    <row r="4" ht="24.75" customHeight="1" s="49" customFormat="1">
      <c r="A4" s="104" t="s">
        <v>7</v>
      </c>
      <c r="B4" s="56"/>
      <c r="C4" s="57"/>
      <c r="D4" s="56"/>
      <c r="E4" s="57"/>
      <c r="H4" s="103" t="s">
        <v>102</v>
      </c>
      <c r="I4" s="102"/>
      <c r="J4" s="102"/>
    </row>
    <row r="5" ht="21" customHeight="1" s="49" customFormat="1">
      <c r="A5" s="105" t="s">
        <v>103</v>
      </c>
      <c r="B5" s="56"/>
      <c r="C5" s="106" t="e">
        <f>B5/$B$4</f>
        <v>#DIV/0!</v>
      </c>
      <c r="D5" s="56"/>
      <c r="E5" s="106" t="e">
        <f>D5/$D$4</f>
        <v>#DIV/0!</v>
      </c>
      <c r="H5" s="107" t="s">
        <v>16</v>
      </c>
      <c r="I5" s="108" t="e">
        <f>I4/I3</f>
        <v>#DIV/0!</v>
      </c>
      <c r="J5" s="108" t="e">
        <f>J4/J3</f>
        <v>#DIV/0!</v>
      </c>
    </row>
    <row r="6" ht="21" customHeight="1" s="49" customFormat="1">
      <c r="A6" s="105" t="s">
        <v>10</v>
      </c>
      <c r="B6" s="56"/>
      <c r="C6" s="106" t="e">
        <f>B6/$B$4</f>
        <v>#DIV/0!</v>
      </c>
      <c r="D6" s="56"/>
      <c r="E6" s="106" t="e">
        <f>D6/$D$4</f>
        <v>#DIV/0!</v>
      </c>
    </row>
    <row r="7" ht="21" customHeight="1" s="49" customFormat="1">
      <c r="A7" s="105" t="s">
        <v>11</v>
      </c>
      <c r="B7" s="56"/>
      <c r="C7" s="106" t="e">
        <f>B7/$B$4</f>
        <v>#DIV/0!</v>
      </c>
      <c r="D7" s="56"/>
      <c r="E7" s="106" t="e">
        <f>D7/$D$4</f>
        <v>#DIV/0!</v>
      </c>
    </row>
    <row r="8" ht="21" customHeight="1" s="49" customFormat="1">
      <c r="A8" s="105" t="s">
        <v>13</v>
      </c>
      <c r="B8" s="56"/>
      <c r="C8" s="106" t="e">
        <f>B8/$B$4</f>
        <v>#DIV/0!</v>
      </c>
      <c r="D8" s="56"/>
      <c r="E8" s="106" t="e">
        <f>D8/$D$4</f>
        <v>#DIV/0!</v>
      </c>
      <c r="H8" s="53" t="s">
        <v>21</v>
      </c>
      <c r="I8" s="83"/>
      <c r="J8" s="83"/>
    </row>
    <row r="9" ht="27" customHeight="1">
      <c r="B9" s="30"/>
      <c r="C9" s="37"/>
      <c r="D9" s="30"/>
      <c r="E9" s="37"/>
      <c r="H9" s="23"/>
      <c r="I9" s="40" t="s">
        <v>104</v>
      </c>
      <c r="J9" s="92" t="s">
        <v>105</v>
      </c>
    </row>
    <row r="10" ht="30">
      <c r="B10" s="30"/>
      <c r="C10" s="37"/>
      <c r="D10" s="30"/>
      <c r="E10" s="37"/>
      <c r="H10" s="59" t="s">
        <v>18</v>
      </c>
      <c r="I10" s="94"/>
      <c r="J10" s="94"/>
    </row>
    <row r="11" ht="36" s="15" customFormat="1">
      <c r="A11" s="95" t="s">
        <v>106</v>
      </c>
      <c r="B11" s="97"/>
      <c r="C11" s="91"/>
      <c r="D11" s="97"/>
      <c r="E11" s="98"/>
      <c r="H11" s="89" t="s">
        <v>107</v>
      </c>
      <c r="I11" s="94"/>
      <c r="J11" s="94"/>
    </row>
    <row r="12" ht="24.75" customHeight="1" s="49" customFormat="1">
      <c r="A12" s="100"/>
      <c r="B12" s="40" t="s">
        <v>100</v>
      </c>
      <c r="C12" s="21" t="s">
        <v>2</v>
      </c>
      <c r="D12" s="40" t="s">
        <v>3</v>
      </c>
      <c r="E12" s="21" t="s">
        <v>2</v>
      </c>
      <c r="H12" s="22" t="s">
        <v>23</v>
      </c>
      <c r="I12" s="93" t="e">
        <f>I11/I10</f>
        <v>#DIV/0!</v>
      </c>
      <c r="J12" s="93" t="e">
        <f>J11/J10</f>
        <v>#DIV/0!</v>
      </c>
    </row>
    <row r="13" ht="24.75" customHeight="1" s="49" customFormat="1">
      <c r="A13" s="100" t="s">
        <v>5</v>
      </c>
      <c r="B13" s="40"/>
      <c r="C13" s="55"/>
      <c r="D13" s="40"/>
      <c r="E13" s="55"/>
    </row>
    <row r="14" ht="30" customHeight="1" s="49" customFormat="1">
      <c r="A14" s="104" t="s">
        <v>7</v>
      </c>
      <c r="B14" s="56"/>
      <c r="C14" s="57"/>
      <c r="D14" s="56"/>
      <c r="E14" s="57"/>
      <c r="H14" s="60" t="s">
        <v>108</v>
      </c>
    </row>
    <row r="15" ht="21" customHeight="1" s="49" customFormat="1">
      <c r="A15" s="105" t="s">
        <v>103</v>
      </c>
      <c r="B15" s="56"/>
      <c r="C15" s="106" t="e">
        <f>B15/$B$14</f>
        <v>#DIV/0!</v>
      </c>
      <c r="D15" s="56"/>
      <c r="E15" s="106" t="e">
        <f>D15/$D$14</f>
        <v>#DIV/0!</v>
      </c>
      <c r="H15" s="83" t="s">
        <v>6</v>
      </c>
    </row>
    <row r="16" ht="21" customHeight="1" s="49" customFormat="1">
      <c r="A16" s="105" t="s">
        <v>10</v>
      </c>
      <c r="B16" s="56"/>
      <c r="C16" s="106" t="e">
        <f>B16/$B$14</f>
        <v>#DIV/0!</v>
      </c>
      <c r="D16" s="56"/>
      <c r="E16" s="106" t="e">
        <f>D16/$D$14</f>
        <v>#DIV/0!</v>
      </c>
      <c r="H16" s="83" t="s">
        <v>8</v>
      </c>
    </row>
    <row r="17" ht="21" customHeight="1" s="49" customFormat="1">
      <c r="A17" s="105" t="s">
        <v>11</v>
      </c>
      <c r="B17" s="56"/>
      <c r="C17" s="106" t="e">
        <f>B17/$B$14</f>
        <v>#DIV/0!</v>
      </c>
      <c r="D17" s="56"/>
      <c r="E17" s="106" t="e">
        <f>D17/$D$14</f>
        <v>#DIV/0!</v>
      </c>
      <c r="H17" s="83" t="s">
        <v>8</v>
      </c>
    </row>
    <row r="18" ht="21" customHeight="1" s="49" customFormat="1">
      <c r="A18" s="105" t="s">
        <v>13</v>
      </c>
      <c r="B18" s="56"/>
      <c r="C18" s="106" t="e">
        <f>B18/$B$14</f>
        <v>#DIV/0!</v>
      </c>
      <c r="D18" s="56"/>
      <c r="E18" s="106" t="e">
        <f>D18/$D$14</f>
        <v>#DIV/0!</v>
      </c>
      <c r="H18" s="83"/>
    </row>
    <row r="19">
      <c r="H19" s="83" t="s">
        <v>12</v>
      </c>
    </row>
    <row r="20">
      <c r="H20" s="83" t="s">
        <v>14</v>
      </c>
    </row>
    <row r="21">
      <c r="H21" s="83" t="s">
        <v>8</v>
      </c>
    </row>
    <row r="22" ht="48.75" customHeight="1">
      <c r="A22" s="244" t="s">
        <v>24</v>
      </c>
      <c r="B22" s="244"/>
      <c r="C22" s="244"/>
      <c r="D22" s="109"/>
      <c r="E22" s="110"/>
    </row>
    <row r="24" ht="48.75" customHeight="1">
      <c r="A24" s="244" t="s">
        <v>109</v>
      </c>
      <c r="B24" s="244"/>
      <c r="C24" s="244"/>
      <c r="D24" s="109"/>
    </row>
  </sheetData>
  <mergeCells>
    <mergeCell ref="A22:C22"/>
    <mergeCell ref="A24:C24"/>
  </mergeCells>
  <conditionalFormatting sqref="B4">
    <cfRule type="expression" dxfId="0" priority="24">
      <formula>B4&lt;&gt;B5+B6+B7+B8</formula>
    </cfRule>
  </conditionalFormatting>
  <conditionalFormatting sqref="D4">
    <cfRule type="expression" dxfId="0" priority="23">
      <formula>D4&lt;&gt;D5+D6+D7+D8</formula>
    </cfRule>
  </conditionalFormatting>
  <conditionalFormatting sqref="B14">
    <cfRule type="expression" dxfId="0" priority="22">
      <formula>B14&lt;&gt;B15+B16+B17+B18</formula>
    </cfRule>
  </conditionalFormatting>
  <conditionalFormatting sqref="D14">
    <cfRule type="expression" dxfId="0" priority="21">
      <formula>D14&lt;&gt;D15+D16+D17+D18</formula>
    </cfRule>
  </conditionalFormatting>
  <conditionalFormatting sqref="D14">
    <cfRule type="expression" dxfId="0" priority="20">
      <formula>D14&lt;&gt;D15+D16+D17+D18</formula>
    </cfRule>
  </conditionalFormatting>
  <conditionalFormatting sqref="D4">
    <cfRule type="expression" dxfId="0" priority="19">
      <formula>D4&lt;&gt;D5+D6+D7+D8</formula>
    </cfRule>
  </conditionalFormatting>
  <conditionalFormatting sqref="D4">
    <cfRule type="expression" dxfId="0" priority="18">
      <formula>D4&lt;&gt;D5+D6+D7+D8</formula>
    </cfRule>
  </conditionalFormatting>
  <conditionalFormatting sqref="D14">
    <cfRule type="expression" dxfId="0" priority="17">
      <formula>D14&lt;&gt;D15+D16+D17+D18</formula>
    </cfRule>
  </conditionalFormatting>
  <conditionalFormatting sqref="B4">
    <cfRule type="expression" dxfId="0" priority="16">
      <formula>B4&lt;&gt;B5+B6+B7+B8</formula>
    </cfRule>
  </conditionalFormatting>
  <conditionalFormatting sqref="D4">
    <cfRule type="expression" dxfId="0" priority="15">
      <formula>D4&lt;&gt;D5+D6+D7+D8</formula>
    </cfRule>
  </conditionalFormatting>
  <conditionalFormatting sqref="B4">
    <cfRule type="expression" dxfId="0" priority="14">
      <formula>B4&lt;&gt;B5+B6+B7+B8</formula>
    </cfRule>
  </conditionalFormatting>
  <conditionalFormatting sqref="D4">
    <cfRule type="expression" dxfId="0" priority="13">
      <formula>D4&lt;&gt;D5+D6+D7+D8</formula>
    </cfRule>
  </conditionalFormatting>
  <conditionalFormatting sqref="D4">
    <cfRule type="expression" dxfId="0" priority="12">
      <formula>D4&lt;&gt;D5+D6+D7+D8</formula>
    </cfRule>
  </conditionalFormatting>
  <conditionalFormatting sqref="D4">
    <cfRule type="expression" dxfId="0" priority="11">
      <formula>D4&lt;&gt;D5+D6+D7+D8</formula>
    </cfRule>
  </conditionalFormatting>
  <conditionalFormatting sqref="B4">
    <cfRule type="expression" dxfId="0" priority="10">
      <formula>B4&lt;&gt;B5+B6+B7+B8</formula>
    </cfRule>
  </conditionalFormatting>
  <conditionalFormatting sqref="D4">
    <cfRule type="expression" dxfId="0" priority="9">
      <formula>D4&lt;&gt;D5+D6+D7+D8</formula>
    </cfRule>
  </conditionalFormatting>
  <conditionalFormatting sqref="B14">
    <cfRule type="expression" dxfId="0" priority="8">
      <formula>B14&lt;&gt;B15+B16+B17+B18</formula>
    </cfRule>
  </conditionalFormatting>
  <conditionalFormatting sqref="D14">
    <cfRule type="expression" dxfId="0" priority="7">
      <formula>D14&lt;&gt;D15+D16+D17+D18</formula>
    </cfRule>
  </conditionalFormatting>
  <conditionalFormatting sqref="D14">
    <cfRule type="expression" dxfId="0" priority="6">
      <formula>D14&lt;&gt;D15+D16+D17+D18</formula>
    </cfRule>
  </conditionalFormatting>
  <conditionalFormatting sqref="D14">
    <cfRule type="expression" dxfId="0" priority="5">
      <formula>D14&lt;&gt;D15+D16+D17+D18</formula>
    </cfRule>
  </conditionalFormatting>
  <conditionalFormatting sqref="I4">
    <cfRule type="expression" dxfId="13" priority="4">
      <formula>$I$4&lt;&gt;$B$3</formula>
    </cfRule>
  </conditionalFormatting>
  <conditionalFormatting sqref="J4">
    <cfRule type="expression" dxfId="13" priority="3">
      <formula>$J$4&lt;&gt;$D$3</formula>
    </cfRule>
  </conditionalFormatting>
  <conditionalFormatting sqref="I11:J11">
    <cfRule type="expression" dxfId="12" priority="2">
      <formula>I11&lt;&gt;I1048569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B15" sqref="B15"/>
    </sheetView>
  </sheetViews>
  <sheetFormatPr defaultRowHeight="15"/>
  <cols>
    <col min="1" max="1" width="37.5703125" customWidth="1" style="10"/>
    <col min="2" max="2" width="19" customWidth="1" style="10"/>
    <col min="3" max="3" width="8.85546875" customWidth="1" style="10"/>
    <col min="4" max="4" width="19" customWidth="1" style="10"/>
    <col min="5" max="5" width="7.7109375" customWidth="1" style="10"/>
  </cols>
  <sheetData>
    <row r="1" ht="20.25" customHeight="1">
      <c r="A1" s="53" t="s">
        <v>92</v>
      </c>
    </row>
    <row r="2" ht="49.5" customHeight="1">
      <c r="A2" s="21"/>
      <c r="B2" s="40" t="s">
        <v>93</v>
      </c>
      <c r="C2" s="21" t="s">
        <v>2</v>
      </c>
      <c r="D2" s="40" t="s">
        <v>3</v>
      </c>
      <c r="E2" s="21" t="s">
        <v>2</v>
      </c>
      <c r="H2" s="60" t="s">
        <v>94</v>
      </c>
    </row>
    <row r="3">
      <c r="A3" s="54" t="s">
        <v>95</v>
      </c>
      <c r="B3" s="40"/>
      <c r="C3" s="55"/>
      <c r="D3" s="40"/>
      <c r="E3" s="55"/>
      <c r="H3" s="83" t="s">
        <v>8</v>
      </c>
    </row>
    <row r="4">
      <c r="A4" s="54" t="s">
        <v>7</v>
      </c>
      <c r="B4" s="56"/>
      <c r="C4" s="57"/>
      <c r="D4" s="56"/>
      <c r="E4" s="57"/>
      <c r="H4" s="83"/>
    </row>
    <row r="5">
      <c r="A5" s="41" t="s">
        <v>96</v>
      </c>
      <c r="B5" s="56"/>
      <c r="C5" s="58" t="e">
        <f>B5/$B$4</f>
        <v>#DIV/0!</v>
      </c>
      <c r="D5" s="56"/>
      <c r="E5" s="58" t="e">
        <f>D5/$D$4</f>
        <v>#DIV/0!</v>
      </c>
      <c r="H5" s="83"/>
    </row>
    <row r="6">
      <c r="A6" s="41" t="s">
        <v>10</v>
      </c>
      <c r="B6" s="56"/>
      <c r="C6" s="58" t="e">
        <f ref="C6:C8" t="shared" si="0">B6/$B$4</f>
        <v>#DIV/0!</v>
      </c>
      <c r="D6" s="56"/>
      <c r="E6" s="58" t="e">
        <f ref="E6:E8" t="shared" si="1">D6/$D$4</f>
        <v>#DIV/0!</v>
      </c>
      <c r="H6" s="83"/>
    </row>
    <row r="7">
      <c r="A7" s="41" t="s">
        <v>97</v>
      </c>
      <c r="B7" s="56"/>
      <c r="C7" s="58" t="e">
        <f t="shared" si="0"/>
        <v>#DIV/0!</v>
      </c>
      <c r="D7" s="56"/>
      <c r="E7" s="58" t="e">
        <f t="shared" si="1"/>
        <v>#DIV/0!</v>
      </c>
      <c r="H7" s="83"/>
    </row>
    <row r="8">
      <c r="A8" s="41" t="s">
        <v>13</v>
      </c>
      <c r="B8" s="56"/>
      <c r="C8" s="58" t="e">
        <f t="shared" si="0"/>
        <v>#DIV/0!</v>
      </c>
      <c r="D8" s="56"/>
      <c r="E8" s="58" t="e">
        <f t="shared" si="1"/>
        <v>#DIV/0!</v>
      </c>
      <c r="H8" s="83"/>
    </row>
  </sheetData>
  <conditionalFormatting sqref="B4">
    <cfRule type="expression" dxfId="0" priority="12">
      <formula>B4&lt;&gt;B5+B6+B7+B8</formula>
    </cfRule>
  </conditionalFormatting>
  <conditionalFormatting sqref="D4">
    <cfRule type="expression" dxfId="0" priority="11">
      <formula>D4&lt;&gt;D5+D6+D7+D8</formula>
    </cfRule>
  </conditionalFormatting>
  <conditionalFormatting sqref="D4">
    <cfRule type="expression" dxfId="0" priority="10">
      <formula>D4&lt;&gt;D5+D6+D7+D8</formula>
    </cfRule>
  </conditionalFormatting>
  <conditionalFormatting sqref="D4">
    <cfRule type="expression" dxfId="0" priority="9">
      <formula>D4&lt;&gt;D5+D6+D7+D8</formula>
    </cfRule>
  </conditionalFormatting>
  <conditionalFormatting sqref="B4">
    <cfRule type="expression" dxfId="0" priority="8">
      <formula>B4&lt;&gt;B5+B6+B7+B8</formula>
    </cfRule>
  </conditionalFormatting>
  <conditionalFormatting sqref="D4">
    <cfRule type="expression" dxfId="0" priority="7">
      <formula>D4&lt;&gt;D5+D6+D7+D8</formula>
    </cfRule>
  </conditionalFormatting>
  <conditionalFormatting sqref="B4">
    <cfRule type="expression" dxfId="0" priority="6">
      <formula>B4&lt;&gt;B5+B6+B7+B8</formula>
    </cfRule>
  </conditionalFormatting>
  <conditionalFormatting sqref="D4">
    <cfRule type="expression" dxfId="0" priority="5">
      <formula>D4&lt;&gt;D5+D6+D7+D8</formula>
    </cfRule>
  </conditionalFormatting>
  <conditionalFormatting sqref="D4">
    <cfRule type="expression" dxfId="0" priority="4">
      <formula>D4&lt;&gt;D5+D6+D7+D8</formula>
    </cfRule>
  </conditionalFormatting>
  <conditionalFormatting sqref="D4">
    <cfRule type="expression" dxfId="0" priority="3">
      <formula>D4&lt;&gt;D5+D6+D7+D8</formula>
    </cfRule>
  </conditionalFormatting>
  <conditionalFormatting sqref="B4">
    <cfRule type="expression" dxfId="0" priority="2">
      <formula>B4&lt;&gt;B5+B6+B7+B8</formula>
    </cfRule>
  </conditionalFormatting>
  <conditionalFormatting sqref="D4">
    <cfRule type="expression" dxfId="0" priority="1">
      <formula>D4&lt;&gt;D5+D6+D7+D8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SR(1)</vt:lpstr>
      <vt:lpstr>SR (2)</vt:lpstr>
      <vt:lpstr>SR (3)</vt:lpstr>
      <vt:lpstr>SR (4)</vt:lpstr>
      <vt:lpstr>SO (1)</vt:lpstr>
      <vt:lpstr>SO(2)</vt:lpstr>
      <vt:lpstr>SO (3)</vt:lpstr>
      <vt:lpstr>SO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2016-05-13T08:17:22Z</dcterms:modified>
</cp:coreProperties>
</file>