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13_ncr:1_{CA037FC9-C2C9-48BA-B3A1-06D59015C0F5}" xr6:coauthVersionLast="40" xr6:coauthVersionMax="40" xr10:uidLastSave="{00000000-0000-0000-0000-000000000000}"/>
  <bookViews>
    <workbookView xWindow="0" yWindow="0" windowWidth="21570" windowHeight="7935" tabRatio="818" xr2:uid="{00000000-000D-0000-FFFF-FFFF00000000}"/>
  </bookViews>
  <sheets>
    <sheet name="wydajność sędziów " sheetId="1" r:id="rId1"/>
    <sheet name="efektywny czas pracy Funkcyjni " sheetId="2" r:id="rId2"/>
    <sheet name="efektywny czas pracy Liniowi" sheetId="15" r:id="rId3"/>
    <sheet name="spr.&gt;2 lata I ins GA" sheetId="16" r:id="rId4"/>
    <sheet name="spr.&gt;2 lata I ins GC" sheetId="3" r:id="rId5"/>
    <sheet name="spr. &gt;3 mieś II inst" sheetId="4" r:id="rId6"/>
    <sheet name="stan referatów" sheetId="5" r:id="rId7"/>
    <sheet name="Sprawność postępowania" sheetId="13" r:id="rId8"/>
    <sheet name="zawieszenia" sheetId="6" r:id="rId9"/>
    <sheet name="uzasadnienia GC" sheetId="7" r:id="rId10"/>
    <sheet name="uzasadnienia GA" sheetId="17" r:id="rId11"/>
    <sheet name="p.międzyinstancyjne" sheetId="8" r:id="rId12"/>
    <sheet name="odroczone nadzorcze GC" sheetId="9" r:id="rId13"/>
    <sheet name="odroczone nadzorcze GA" sheetId="18" r:id="rId14"/>
    <sheet name="Biegli" sheetId="12" r:id="rId15"/>
    <sheet name="Arkusz1" sheetId="10" state="hidden" r:id="rId16"/>
    <sheet name="Arkusz2" sheetId="11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2" l="1"/>
  <c r="L11" i="12"/>
  <c r="G12" i="12"/>
  <c r="G11" i="12"/>
  <c r="L12" i="12"/>
  <c r="K13" i="12"/>
  <c r="L13" i="12"/>
  <c r="J13" i="12"/>
  <c r="I13" i="12"/>
  <c r="F13" i="12"/>
  <c r="G13" i="12" s="1"/>
  <c r="E13" i="12"/>
  <c r="D13" i="12"/>
  <c r="C13" i="12"/>
  <c r="B13" i="12"/>
  <c r="B25" i="6"/>
  <c r="B13" i="6"/>
  <c r="H13" i="12"/>
</calcChain>
</file>

<file path=xl/sharedStrings.xml><?xml version="1.0" encoding="utf-8"?>
<sst xmlns="http://schemas.openxmlformats.org/spreadsheetml/2006/main" count="207" uniqueCount="103">
  <si>
    <t>Sędzia</t>
  </si>
  <si>
    <t>Efektywny czas pracy</t>
  </si>
  <si>
    <t>Ilość sesji</t>
  </si>
  <si>
    <t>Ilość wyznaczonych spraw na rozprawie</t>
  </si>
  <si>
    <t>Ilość odroczonych spraw</t>
  </si>
  <si>
    <t>Rozpraw</t>
  </si>
  <si>
    <t>Posiedzeń</t>
  </si>
  <si>
    <t>Razem</t>
  </si>
  <si>
    <t>GC</t>
  </si>
  <si>
    <t>Ga</t>
  </si>
  <si>
    <t>Razem I i II instancja</t>
  </si>
  <si>
    <t>%odroczeń/wyznaczeń GC</t>
  </si>
  <si>
    <t>% odrczeń/ wyzn.Ga</t>
  </si>
  <si>
    <t>śr. Ilość spraw na rozprawie</t>
  </si>
  <si>
    <t>Załatwienia</t>
  </si>
  <si>
    <t xml:space="preserve">Razem załatwienia </t>
  </si>
  <si>
    <t>Średnia miesięczna łączna liczba załatwień w efektywnym czasie pracy</t>
  </si>
  <si>
    <t>GNc</t>
  </si>
  <si>
    <t>GNs</t>
  </si>
  <si>
    <t>GCo</t>
  </si>
  <si>
    <t>Gz</t>
  </si>
  <si>
    <t>GS</t>
  </si>
  <si>
    <t>WSC</t>
  </si>
  <si>
    <t>Sędziowie funkcyjni</t>
  </si>
  <si>
    <t>ilość dni</t>
  </si>
  <si>
    <t>nieobecność</t>
  </si>
  <si>
    <t>obecność</t>
  </si>
  <si>
    <t>wynik</t>
  </si>
  <si>
    <t>efekt. okres w miesiącach</t>
  </si>
  <si>
    <t>Sędziowie liniowi</t>
  </si>
  <si>
    <t xml:space="preserve">od 2 do 3 lat </t>
  </si>
  <si>
    <t>w tym zawieszone</t>
  </si>
  <si>
    <t>od 3 do 5 lat</t>
  </si>
  <si>
    <t>od  5 do 8 lat</t>
  </si>
  <si>
    <t>pow. 8 lat</t>
  </si>
  <si>
    <t xml:space="preserve">w tym zawieszone </t>
  </si>
  <si>
    <t>razem</t>
  </si>
  <si>
    <t xml:space="preserve">od 3 do 6 miesięcy </t>
  </si>
  <si>
    <t>od  6 do 12 miesięcy</t>
  </si>
  <si>
    <t>pow. 12 miesięcy</t>
  </si>
  <si>
    <t>GU</t>
  </si>
  <si>
    <t>Liczba spraw</t>
  </si>
  <si>
    <t xml:space="preserve">Terminy czynności nadzorczych </t>
  </si>
  <si>
    <t>sędzia</t>
  </si>
  <si>
    <t>liczba sporządzonych uzasadnień</t>
  </si>
  <si>
    <t>ogółem</t>
  </si>
  <si>
    <t>w terminie ustawowym</t>
  </si>
  <si>
    <r>
      <t>po upływie terminu ustawowego (</t>
    </r>
    <r>
      <rPr>
        <u/>
        <sz val="10"/>
        <color indexed="8"/>
        <rFont val="Arial"/>
        <family val="2"/>
        <charset val="238"/>
      </rPr>
      <t>czyli 14 dni+</t>
    </r>
    <r>
      <rPr>
        <sz val="10"/>
        <color indexed="8"/>
        <rFont val="Arial"/>
        <family val="2"/>
        <charset val="238"/>
      </rPr>
      <t>)</t>
    </r>
  </si>
  <si>
    <t>1-14 dni</t>
  </si>
  <si>
    <t>w tym nieusprawiedliwione</t>
  </si>
  <si>
    <t>15-30 dni</t>
  </si>
  <si>
    <t>pow. 1 do 3 mies.</t>
  </si>
  <si>
    <t>ponad 3 mies.</t>
  </si>
  <si>
    <t xml:space="preserve">Postępowanie międzyinstancyjne </t>
  </si>
  <si>
    <t>Ilość spraw przedstawionych II instancji (od daty orzeczenia)</t>
  </si>
  <si>
    <t>do 3 miesięcy</t>
  </si>
  <si>
    <t>od 3 do 5 miesięcy</t>
  </si>
  <si>
    <t>powyżej 5 miesięcy</t>
  </si>
  <si>
    <t>%</t>
  </si>
  <si>
    <t xml:space="preserve">Sędzia </t>
  </si>
  <si>
    <t xml:space="preserve">ilość spraw </t>
  </si>
  <si>
    <t xml:space="preserve">Razem ilość spraw </t>
  </si>
  <si>
    <t>wyznaczonych</t>
  </si>
  <si>
    <t>odroczonych</t>
  </si>
  <si>
    <t>odroczone sprawy Ga</t>
  </si>
  <si>
    <t>wyznaczonych IV</t>
  </si>
  <si>
    <t>odroczonych  IV</t>
  </si>
  <si>
    <t>wyznaczonych V</t>
  </si>
  <si>
    <t>odroczonych  V</t>
  </si>
  <si>
    <t>wyznaczonych VI</t>
  </si>
  <si>
    <t>odroczonych  VI</t>
  </si>
  <si>
    <t>wyznaczonych  VII</t>
  </si>
  <si>
    <t>odroczonych      VII</t>
  </si>
  <si>
    <t>wyznaczonych  VIII</t>
  </si>
  <si>
    <t>odroczonych     VIII</t>
  </si>
  <si>
    <t>wyznaczonych  IX</t>
  </si>
  <si>
    <t>odroczonych    IX</t>
  </si>
  <si>
    <t>Gco</t>
  </si>
  <si>
    <t>odroczonych       V</t>
  </si>
  <si>
    <t>ilość dni pracy w okresie</t>
  </si>
  <si>
    <t>Terminowość sporządzania uzasadnień Ga II instancja</t>
  </si>
  <si>
    <t xml:space="preserve">liczba sporządzonych uzasadnień </t>
  </si>
  <si>
    <t>Uzasadnienia GC I instancja</t>
  </si>
  <si>
    <t>Wnioski przekazane do oddziału finansowego, licząc od daty uprawomocnienia orzeczenia</t>
  </si>
  <si>
    <t>w tym w terminie</t>
  </si>
  <si>
    <t>W tym w terminie</t>
  </si>
  <si>
    <t>do 14  dni</t>
  </si>
  <si>
    <t>pow. 14 do 30 dni</t>
  </si>
  <si>
    <t>do 14 dni</t>
  </si>
  <si>
    <t>Rozpoznane wnioski o przyznanie wynagrodzenia biegłemu (tłumaczowi), licząc od daty wpływu wniosku/rachunku</t>
  </si>
  <si>
    <t>powyżej 30 dni</t>
  </si>
  <si>
    <t>% powyżej 30 dni do razem</t>
  </si>
  <si>
    <t>Złożone wnioski o przyznanie wynagrodzenia biegłemu (tłumaczowi)</t>
  </si>
  <si>
    <t>wpływ</t>
  </si>
  <si>
    <t>załatwienia</t>
  </si>
  <si>
    <t>pozoztałość</t>
  </si>
  <si>
    <t>wskaźnik pozostałości</t>
  </si>
  <si>
    <t>Terminowość przyznawania wynagrodzeń i wypłaty biegłym i tłumaczom</t>
  </si>
  <si>
    <t>Instancja</t>
  </si>
  <si>
    <t>II</t>
  </si>
  <si>
    <t>I</t>
  </si>
  <si>
    <t>Wydajność sędziów</t>
  </si>
  <si>
    <t xml:space="preserve">Sprawy zawieszone II instancja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</si>
</sst>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_z_ł_-;\-* #,##0.00\ _z_ł_-;_-* \-??\ _z_ł_-;_-@_-"/>
  </numFmts>
  <fonts count="27" x14ac:knownFonts="1"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name val="Arial"/>
      <family val="2"/>
      <charset val="238"/>
    </font>
    <font>
      <b/>
      <sz val="8"/>
      <name val="Times New Roman"/>
      <family val="1"/>
      <charset val="238"/>
    </font>
    <font>
      <b/>
      <sz val="10"/>
      <name val="Arial"/>
      <family val="2"/>
      <charset val="238"/>
    </font>
    <font>
      <b/>
      <sz val="9"/>
      <name val="Times New Roman"/>
      <family val="1"/>
      <charset val="238"/>
    </font>
    <font>
      <b/>
      <sz val="7"/>
      <name val="Times New Roman"/>
      <family val="1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8"/>
      <name val="Times New Roman"/>
      <family val="1"/>
      <charset val="238"/>
    </font>
    <font>
      <sz val="7"/>
      <name val="Times New Roman"/>
      <family val="1"/>
      <charset val="238"/>
    </font>
    <font>
      <sz val="9"/>
      <name val="Times New Roman"/>
      <family val="1"/>
      <charset val="238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Times New Roman"/>
      <family val="1"/>
      <charset val="238"/>
    </font>
    <font>
      <b/>
      <sz val="9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indexed="8"/>
      <name val="Arial"/>
      <family val="2"/>
      <charset val="238"/>
    </font>
    <font>
      <u/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0"/>
      <name val="Arial"/>
      <family val="2"/>
      <charset val="238"/>
    </font>
    <font>
      <b/>
      <sz val="10"/>
      <name val="Times New Roman"/>
      <family val="1"/>
      <charset val="238"/>
    </font>
    <font>
      <sz val="14"/>
      <name val="Times New Roman"/>
      <family val="1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22" fillId="0" borderId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2"/>
    <xf numFmtId="164" fontId="1" fillId="0" borderId="0" xfId="2" applyNumberFormat="1"/>
    <xf numFmtId="0" fontId="0" fillId="0" borderId="0" xfId="2" applyFont="1"/>
    <xf numFmtId="0" fontId="12" fillId="0" borderId="1" xfId="2" applyFont="1" applyBorder="1" applyAlignment="1">
      <alignment vertical="center"/>
    </xf>
    <xf numFmtId="164" fontId="7" fillId="0" borderId="1" xfId="2" applyNumberFormat="1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8" fillId="0" borderId="1" xfId="0" applyFont="1" applyBorder="1" applyAlignment="1">
      <alignment textRotation="90" wrapText="1"/>
    </xf>
    <xf numFmtId="0" fontId="19" fillId="0" borderId="1" xfId="0" applyFont="1" applyBorder="1" applyAlignment="1">
      <alignment textRotation="90" wrapText="1"/>
    </xf>
    <xf numFmtId="0" fontId="21" fillId="0" borderId="1" xfId="0" applyFont="1" applyBorder="1" applyAlignment="1">
      <alignment textRotation="90" wrapText="1"/>
    </xf>
    <xf numFmtId="0" fontId="13" fillId="0" borderId="0" xfId="0" applyFont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165" fontId="13" fillId="0" borderId="3" xfId="1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4" fillId="0" borderId="0" xfId="0" applyFont="1"/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14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textRotation="90" wrapText="1"/>
    </xf>
    <xf numFmtId="0" fontId="19" fillId="0" borderId="1" xfId="0" applyFont="1" applyBorder="1" applyAlignment="1">
      <alignment textRotation="90" wrapText="1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ny_analizy 201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O2" sqref="O2:W2"/>
    </sheetView>
  </sheetViews>
  <sheetFormatPr defaultRowHeight="12.75" x14ac:dyDescent="0.2"/>
  <cols>
    <col min="1" max="1" width="31" customWidth="1"/>
    <col min="2" max="2" width="17.28515625" customWidth="1"/>
    <col min="3" max="10" width="8.7109375" customWidth="1"/>
    <col min="11" max="11" width="13.5703125" bestFit="1" customWidth="1"/>
    <col min="12" max="12" width="20.5703125" bestFit="1" customWidth="1"/>
    <col min="13" max="13" width="16" bestFit="1" customWidth="1"/>
    <col min="14" max="14" width="21.5703125" bestFit="1" customWidth="1"/>
    <col min="15" max="16" width="7.7109375" customWidth="1"/>
    <col min="17" max="17" width="8" customWidth="1"/>
    <col min="18" max="18" width="7.7109375" customWidth="1"/>
    <col min="19" max="19" width="8.42578125" customWidth="1"/>
    <col min="25" max="25" width="12.7109375" customWidth="1"/>
  </cols>
  <sheetData>
    <row r="1" spans="1:2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s="1" customFormat="1" ht="41.25" customHeight="1" x14ac:dyDescent="0.2">
      <c r="A2" s="50" t="s">
        <v>0</v>
      </c>
      <c r="B2" s="50" t="s">
        <v>1</v>
      </c>
      <c r="C2" s="51" t="s">
        <v>2</v>
      </c>
      <c r="D2" s="51"/>
      <c r="E2" s="51"/>
      <c r="F2" s="50" t="s">
        <v>3</v>
      </c>
      <c r="G2" s="50"/>
      <c r="H2" s="50"/>
      <c r="I2" s="50" t="s">
        <v>4</v>
      </c>
      <c r="J2" s="50"/>
      <c r="K2" s="50"/>
      <c r="L2" s="54" t="s">
        <v>101</v>
      </c>
      <c r="M2" s="54"/>
      <c r="N2" s="54"/>
      <c r="O2" s="81" t="s">
        <v>14</v>
      </c>
      <c r="P2" s="82"/>
      <c r="Q2" s="82"/>
      <c r="R2" s="82"/>
      <c r="S2" s="82"/>
      <c r="T2" s="82"/>
      <c r="U2" s="82"/>
      <c r="V2" s="82"/>
      <c r="W2" s="83"/>
      <c r="X2" s="78" t="s">
        <v>15</v>
      </c>
      <c r="Y2" s="47" t="s">
        <v>16</v>
      </c>
    </row>
    <row r="3" spans="1:25" s="1" customFormat="1" ht="12.75" customHeight="1" x14ac:dyDescent="0.2">
      <c r="A3" s="50"/>
      <c r="B3" s="50"/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52" t="s">
        <v>10</v>
      </c>
      <c r="I3" s="50" t="s">
        <v>8</v>
      </c>
      <c r="J3" s="50" t="s">
        <v>9</v>
      </c>
      <c r="K3" s="52" t="s">
        <v>10</v>
      </c>
      <c r="L3" s="48" t="s">
        <v>11</v>
      </c>
      <c r="M3" s="48" t="s">
        <v>12</v>
      </c>
      <c r="N3" s="48" t="s">
        <v>13</v>
      </c>
      <c r="O3" s="53" t="s">
        <v>8</v>
      </c>
      <c r="P3" s="53" t="s">
        <v>17</v>
      </c>
      <c r="Q3" s="53" t="s">
        <v>40</v>
      </c>
      <c r="R3" s="53" t="s">
        <v>19</v>
      </c>
      <c r="S3" s="53" t="s">
        <v>9</v>
      </c>
      <c r="T3" s="53" t="s">
        <v>20</v>
      </c>
      <c r="U3" s="53" t="s">
        <v>19</v>
      </c>
      <c r="V3" s="53" t="s">
        <v>21</v>
      </c>
      <c r="W3" s="53" t="s">
        <v>22</v>
      </c>
      <c r="X3" s="79"/>
      <c r="Y3" s="47"/>
    </row>
    <row r="4" spans="1:25" s="1" customFormat="1" x14ac:dyDescent="0.2">
      <c r="A4" s="50"/>
      <c r="B4" s="50"/>
      <c r="C4" s="49"/>
      <c r="D4" s="49"/>
      <c r="E4" s="49"/>
      <c r="F4" s="49"/>
      <c r="G4" s="49"/>
      <c r="H4" s="52"/>
      <c r="I4" s="50"/>
      <c r="J4" s="50"/>
      <c r="K4" s="52"/>
      <c r="L4" s="48"/>
      <c r="M4" s="48"/>
      <c r="N4" s="48"/>
      <c r="O4" s="53"/>
      <c r="P4" s="53"/>
      <c r="Q4" s="53"/>
      <c r="R4" s="53"/>
      <c r="S4" s="53"/>
      <c r="T4" s="53"/>
      <c r="U4" s="53"/>
      <c r="V4" s="53"/>
      <c r="W4" s="53"/>
      <c r="X4" s="80"/>
      <c r="Y4" s="47"/>
    </row>
  </sheetData>
  <sheetProtection selectLockedCells="1" selectUnlockedCells="1"/>
  <mergeCells count="30">
    <mergeCell ref="L2:N2"/>
    <mergeCell ref="R3:R4"/>
    <mergeCell ref="S3:S4"/>
    <mergeCell ref="T3:T4"/>
    <mergeCell ref="U3:U4"/>
    <mergeCell ref="A2:A4"/>
    <mergeCell ref="B2:B4"/>
    <mergeCell ref="C2:E2"/>
    <mergeCell ref="F2:H2"/>
    <mergeCell ref="D3:D4"/>
    <mergeCell ref="C3:C4"/>
    <mergeCell ref="E3:E4"/>
    <mergeCell ref="F3:F4"/>
    <mergeCell ref="H3:H4"/>
    <mergeCell ref="X2:X4"/>
    <mergeCell ref="Y2:Y4"/>
    <mergeCell ref="N3:N4"/>
    <mergeCell ref="G3:G4"/>
    <mergeCell ref="M3:M4"/>
    <mergeCell ref="J3:J4"/>
    <mergeCell ref="L3:L4"/>
    <mergeCell ref="I2:K2"/>
    <mergeCell ref="K3:K4"/>
    <mergeCell ref="I3:I4"/>
    <mergeCell ref="V3:V4"/>
    <mergeCell ref="O2:W2"/>
    <mergeCell ref="O3:O4"/>
    <mergeCell ref="P3:P4"/>
    <mergeCell ref="Q3:Q4"/>
    <mergeCell ref="W3:W4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sqref="A1:K1"/>
    </sheetView>
  </sheetViews>
  <sheetFormatPr defaultRowHeight="12.75" x14ac:dyDescent="0.2"/>
  <cols>
    <col min="1" max="1" width="18.85546875" customWidth="1"/>
    <col min="2" max="7" width="7.28515625" customWidth="1"/>
    <col min="8" max="8" width="6.28515625" customWidth="1"/>
    <col min="9" max="11" width="7.28515625" customWidth="1"/>
  </cols>
  <sheetData>
    <row r="1" spans="1:11" ht="15.75" x14ac:dyDescent="0.25">
      <c r="A1" s="63" t="s">
        <v>82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4.25" x14ac:dyDescent="0.2">
      <c r="A2" s="64" t="s">
        <v>43</v>
      </c>
      <c r="B2" s="65" t="s">
        <v>44</v>
      </c>
      <c r="C2" s="65"/>
      <c r="D2" s="65"/>
      <c r="E2" s="65"/>
      <c r="F2" s="65"/>
      <c r="G2" s="65"/>
      <c r="H2" s="65"/>
      <c r="I2" s="65"/>
      <c r="J2" s="65"/>
      <c r="K2" s="65"/>
    </row>
    <row r="3" spans="1:11" ht="24.75" customHeight="1" x14ac:dyDescent="0.2">
      <c r="A3" s="64"/>
      <c r="B3" s="66" t="s">
        <v>45</v>
      </c>
      <c r="C3" s="67" t="s">
        <v>46</v>
      </c>
      <c r="D3" s="68" t="s">
        <v>47</v>
      </c>
      <c r="E3" s="68"/>
      <c r="F3" s="68"/>
      <c r="G3" s="68"/>
      <c r="H3" s="68"/>
      <c r="I3" s="68"/>
      <c r="J3" s="68"/>
      <c r="K3" s="68"/>
    </row>
    <row r="4" spans="1:11" ht="96" customHeight="1" x14ac:dyDescent="0.2">
      <c r="A4" s="64"/>
      <c r="B4" s="66"/>
      <c r="C4" s="67"/>
      <c r="D4" s="18" t="s">
        <v>48</v>
      </c>
      <c r="E4" s="19" t="s">
        <v>49</v>
      </c>
      <c r="F4" s="18" t="s">
        <v>50</v>
      </c>
      <c r="G4" s="19" t="s">
        <v>49</v>
      </c>
      <c r="H4" s="18" t="s">
        <v>51</v>
      </c>
      <c r="I4" s="19" t="s">
        <v>49</v>
      </c>
      <c r="J4" s="18" t="s">
        <v>52</v>
      </c>
      <c r="K4" s="19" t="s">
        <v>49</v>
      </c>
    </row>
  </sheetData>
  <sheetProtection selectLockedCells="1" selectUnlockedCells="1"/>
  <mergeCells count="6">
    <mergeCell ref="A1:K1"/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"/>
  <sheetViews>
    <sheetView workbookViewId="0">
      <selection sqref="A1:K1"/>
    </sheetView>
  </sheetViews>
  <sheetFormatPr defaultRowHeight="12.75" x14ac:dyDescent="0.2"/>
  <cols>
    <col min="1" max="1" width="18.85546875" customWidth="1"/>
    <col min="2" max="2" width="10.5703125" bestFit="1" customWidth="1"/>
    <col min="3" max="3" width="7.5703125" customWidth="1"/>
    <col min="4" max="7" width="7.28515625" customWidth="1"/>
    <col min="8" max="8" width="7.42578125" customWidth="1"/>
    <col min="9" max="11" width="7.28515625" customWidth="1"/>
  </cols>
  <sheetData>
    <row r="1" spans="1:11" ht="15.75" x14ac:dyDescent="0.25">
      <c r="A1" s="63" t="s">
        <v>80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4.25" x14ac:dyDescent="0.2">
      <c r="A2" s="64" t="s">
        <v>43</v>
      </c>
      <c r="B2" s="65" t="s">
        <v>81</v>
      </c>
      <c r="C2" s="65"/>
      <c r="D2" s="65"/>
      <c r="E2" s="65"/>
      <c r="F2" s="65"/>
      <c r="G2" s="65"/>
      <c r="H2" s="65"/>
      <c r="I2" s="65"/>
      <c r="J2" s="65"/>
      <c r="K2" s="65"/>
    </row>
    <row r="3" spans="1:11" ht="24.75" customHeight="1" x14ac:dyDescent="0.2">
      <c r="A3" s="64"/>
      <c r="B3" s="69" t="s">
        <v>45</v>
      </c>
      <c r="C3" s="69" t="s">
        <v>46</v>
      </c>
      <c r="D3" s="68" t="s">
        <v>47</v>
      </c>
      <c r="E3" s="68"/>
      <c r="F3" s="68"/>
      <c r="G3" s="68"/>
      <c r="H3" s="68"/>
      <c r="I3" s="68"/>
      <c r="J3" s="68"/>
      <c r="K3" s="68"/>
    </row>
    <row r="4" spans="1:11" ht="96" customHeight="1" x14ac:dyDescent="0.2">
      <c r="A4" s="64"/>
      <c r="B4" s="69"/>
      <c r="C4" s="69"/>
      <c r="D4" s="20" t="s">
        <v>48</v>
      </c>
      <c r="E4" s="20" t="s">
        <v>49</v>
      </c>
      <c r="F4" s="20" t="s">
        <v>50</v>
      </c>
      <c r="G4" s="20" t="s">
        <v>49</v>
      </c>
      <c r="H4" s="20" t="s">
        <v>51</v>
      </c>
      <c r="I4" s="20" t="s">
        <v>49</v>
      </c>
      <c r="J4" s="20" t="s">
        <v>52</v>
      </c>
      <c r="K4" s="20" t="s">
        <v>49</v>
      </c>
    </row>
  </sheetData>
  <sheetProtection selectLockedCells="1" selectUnlockedCells="1"/>
  <mergeCells count="6">
    <mergeCell ref="A1:K1"/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G6"/>
  <sheetViews>
    <sheetView workbookViewId="0">
      <selection activeCell="H1" sqref="A1:IV3"/>
    </sheetView>
  </sheetViews>
  <sheetFormatPr defaultRowHeight="12.75" x14ac:dyDescent="0.2"/>
  <cols>
    <col min="1" max="7" width="10.7109375" customWidth="1"/>
  </cols>
  <sheetData>
    <row r="2" spans="1:7" ht="30" customHeight="1" x14ac:dyDescent="0.2">
      <c r="A2" s="70" t="s">
        <v>53</v>
      </c>
      <c r="B2" s="70"/>
      <c r="C2" s="70"/>
      <c r="D2" s="70"/>
      <c r="E2" s="70"/>
      <c r="F2" s="70"/>
      <c r="G2" s="70"/>
    </row>
    <row r="3" spans="1:7" ht="31.5" customHeight="1" x14ac:dyDescent="0.2">
      <c r="A3" s="70" t="s">
        <v>54</v>
      </c>
      <c r="B3" s="70"/>
      <c r="C3" s="70"/>
      <c r="D3" s="70"/>
      <c r="E3" s="70"/>
      <c r="F3" s="70"/>
      <c r="G3" s="70"/>
    </row>
    <row r="4" spans="1:7" ht="32.25" customHeight="1" x14ac:dyDescent="0.2">
      <c r="A4" s="71" t="s">
        <v>45</v>
      </c>
      <c r="B4" s="71" t="s">
        <v>55</v>
      </c>
      <c r="C4" s="71"/>
      <c r="D4" s="71" t="s">
        <v>56</v>
      </c>
      <c r="E4" s="71"/>
      <c r="F4" s="71" t="s">
        <v>57</v>
      </c>
      <c r="G4" s="71"/>
    </row>
    <row r="5" spans="1:7" ht="14.25" x14ac:dyDescent="0.2">
      <c r="A5" s="71"/>
      <c r="B5" s="25" t="s">
        <v>45</v>
      </c>
      <c r="C5" s="25" t="s">
        <v>58</v>
      </c>
      <c r="D5" s="25" t="s">
        <v>45</v>
      </c>
      <c r="E5" s="25" t="s">
        <v>58</v>
      </c>
      <c r="F5" s="25" t="s">
        <v>45</v>
      </c>
      <c r="G5" s="25" t="s">
        <v>58</v>
      </c>
    </row>
    <row r="6" spans="1:7" s="21" customFormat="1" ht="36" customHeight="1" x14ac:dyDescent="0.2">
      <c r="A6" s="24"/>
      <c r="B6" s="24"/>
      <c r="C6" s="26"/>
      <c r="D6" s="24"/>
      <c r="E6" s="26"/>
      <c r="F6" s="24"/>
      <c r="G6" s="27"/>
    </row>
  </sheetData>
  <sheetProtection selectLockedCells="1" selectUnlockedCells="1"/>
  <mergeCells count="6">
    <mergeCell ref="A2:G2"/>
    <mergeCell ref="A3:G3"/>
    <mergeCell ref="A4:A5"/>
    <mergeCell ref="B4:C4"/>
    <mergeCell ref="D4:E4"/>
    <mergeCell ref="F4:G4"/>
  </mergeCells>
  <pageMargins left="1.338888888888888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"/>
  <sheetViews>
    <sheetView workbookViewId="0">
      <selection sqref="A1:IV1"/>
    </sheetView>
  </sheetViews>
  <sheetFormatPr defaultRowHeight="12.75" x14ac:dyDescent="0.2"/>
  <cols>
    <col min="1" max="1" width="16.85546875" customWidth="1"/>
    <col min="2" max="15" width="11.85546875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6.5" customHeight="1" x14ac:dyDescent="0.2">
      <c r="A2" s="74" t="s">
        <v>59</v>
      </c>
      <c r="B2" s="72" t="s">
        <v>60</v>
      </c>
      <c r="C2" s="73"/>
      <c r="D2" s="72" t="s">
        <v>60</v>
      </c>
      <c r="E2" s="73"/>
      <c r="F2" s="72" t="s">
        <v>60</v>
      </c>
      <c r="G2" s="73"/>
      <c r="H2" s="72" t="s">
        <v>60</v>
      </c>
      <c r="I2" s="73"/>
      <c r="J2" s="72" t="s">
        <v>60</v>
      </c>
      <c r="K2" s="73"/>
      <c r="L2" s="72" t="s">
        <v>60</v>
      </c>
      <c r="M2" s="73"/>
      <c r="N2" s="72" t="s">
        <v>61</v>
      </c>
      <c r="O2" s="73"/>
    </row>
    <row r="3" spans="1:15" ht="28.5" customHeight="1" x14ac:dyDescent="0.2">
      <c r="A3" s="75"/>
      <c r="B3" s="11" t="s">
        <v>65</v>
      </c>
      <c r="C3" s="11" t="s">
        <v>66</v>
      </c>
      <c r="D3" s="11" t="s">
        <v>67</v>
      </c>
      <c r="E3" s="11" t="s">
        <v>78</v>
      </c>
      <c r="F3" s="11" t="s">
        <v>69</v>
      </c>
      <c r="G3" s="11" t="s">
        <v>70</v>
      </c>
      <c r="H3" s="11" t="s">
        <v>71</v>
      </c>
      <c r="I3" s="11" t="s">
        <v>72</v>
      </c>
      <c r="J3" s="11" t="s">
        <v>73</v>
      </c>
      <c r="K3" s="11" t="s">
        <v>74</v>
      </c>
      <c r="L3" s="11" t="s">
        <v>75</v>
      </c>
      <c r="M3" s="11" t="s">
        <v>76</v>
      </c>
      <c r="N3" s="11" t="s">
        <v>62</v>
      </c>
      <c r="O3" s="11" t="s">
        <v>63</v>
      </c>
    </row>
  </sheetData>
  <sheetProtection selectLockedCells="1" selectUnlockedCells="1"/>
  <mergeCells count="8">
    <mergeCell ref="B2:C2"/>
    <mergeCell ref="A2:A3"/>
    <mergeCell ref="N2:O2"/>
    <mergeCell ref="L2:M2"/>
    <mergeCell ref="J2:K2"/>
    <mergeCell ref="H2:I2"/>
    <mergeCell ref="F2:G2"/>
    <mergeCell ref="D2:E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A5" sqref="A5:IV20"/>
    </sheetView>
  </sheetViews>
  <sheetFormatPr defaultRowHeight="12.75" x14ac:dyDescent="0.2"/>
  <cols>
    <col min="1" max="1" width="16.85546875" customWidth="1"/>
    <col min="2" max="15" width="11.85546875" customWidth="1"/>
  </cols>
  <sheetData>
    <row r="1" spans="1:15" ht="15.75" x14ac:dyDescent="0.2">
      <c r="A1" s="76" t="s">
        <v>64</v>
      </c>
      <c r="B1" s="76"/>
      <c r="C1" s="7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 x14ac:dyDescent="0.2">
      <c r="A3" s="74" t="s">
        <v>59</v>
      </c>
      <c r="B3" s="72" t="s">
        <v>60</v>
      </c>
      <c r="C3" s="73"/>
      <c r="D3" s="72" t="s">
        <v>60</v>
      </c>
      <c r="E3" s="73"/>
      <c r="F3" s="72" t="s">
        <v>60</v>
      </c>
      <c r="G3" s="73"/>
      <c r="H3" s="72" t="s">
        <v>60</v>
      </c>
      <c r="I3" s="73"/>
      <c r="J3" s="72" t="s">
        <v>60</v>
      </c>
      <c r="K3" s="73"/>
      <c r="L3" s="72" t="s">
        <v>60</v>
      </c>
      <c r="M3" s="73"/>
      <c r="N3" s="72" t="s">
        <v>61</v>
      </c>
      <c r="O3" s="73"/>
    </row>
    <row r="4" spans="1:15" ht="22.5" x14ac:dyDescent="0.2">
      <c r="A4" s="75"/>
      <c r="B4" s="11" t="s">
        <v>65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75</v>
      </c>
      <c r="M4" s="11" t="s">
        <v>76</v>
      </c>
      <c r="N4" s="11" t="s">
        <v>62</v>
      </c>
      <c r="O4" s="11" t="s">
        <v>63</v>
      </c>
    </row>
  </sheetData>
  <sheetProtection selectLockedCells="1" selectUnlockedCells="1"/>
  <mergeCells count="9">
    <mergeCell ref="B3:C3"/>
    <mergeCell ref="A3:A4"/>
    <mergeCell ref="A1:C1"/>
    <mergeCell ref="L3:M3"/>
    <mergeCell ref="N3:O3"/>
    <mergeCell ref="J3:K3"/>
    <mergeCell ref="H3:I3"/>
    <mergeCell ref="F3:G3"/>
    <mergeCell ref="D3:E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4"/>
  <sheetViews>
    <sheetView workbookViewId="0">
      <selection activeCell="E30" sqref="E30"/>
    </sheetView>
  </sheetViews>
  <sheetFormatPr defaultRowHeight="12.75" x14ac:dyDescent="0.2"/>
  <sheetData>
    <row r="1" spans="1:12" ht="34.5" customHeight="1" x14ac:dyDescent="0.3">
      <c r="B1" s="39" t="s">
        <v>97</v>
      </c>
    </row>
    <row r="2" spans="1:12" ht="25.5" customHeight="1" x14ac:dyDescent="0.2">
      <c r="A2" s="77" t="s">
        <v>98</v>
      </c>
      <c r="B2" s="77" t="s">
        <v>92</v>
      </c>
      <c r="C2" s="77" t="s">
        <v>89</v>
      </c>
      <c r="D2" s="77"/>
      <c r="E2" s="77"/>
      <c r="F2" s="77"/>
      <c r="G2" s="77"/>
      <c r="H2" s="77" t="s">
        <v>83</v>
      </c>
      <c r="I2" s="77"/>
      <c r="J2" s="77"/>
      <c r="K2" s="77"/>
      <c r="L2" s="77"/>
    </row>
    <row r="3" spans="1:12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x14ac:dyDescent="0.2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1:12" ht="13.5" customHeight="1" x14ac:dyDescent="0.2">
      <c r="A6" s="77"/>
      <c r="B6" s="77"/>
      <c r="C6" s="77" t="s">
        <v>36</v>
      </c>
      <c r="D6" s="77" t="s">
        <v>84</v>
      </c>
      <c r="E6" s="77"/>
      <c r="F6" s="77"/>
      <c r="G6" s="77"/>
      <c r="H6" s="77" t="s">
        <v>85</v>
      </c>
      <c r="I6" s="77"/>
      <c r="J6" s="77"/>
      <c r="K6" s="77"/>
      <c r="L6" s="77"/>
    </row>
    <row r="7" spans="1:12" ht="12.75" customHeight="1" x14ac:dyDescent="0.2">
      <c r="A7" s="77"/>
      <c r="B7" s="77"/>
      <c r="C7" s="77"/>
      <c r="D7" s="77" t="s">
        <v>86</v>
      </c>
      <c r="E7" s="77" t="s">
        <v>87</v>
      </c>
      <c r="F7" s="77" t="s">
        <v>90</v>
      </c>
      <c r="G7" s="77" t="s">
        <v>91</v>
      </c>
      <c r="H7" s="77" t="s">
        <v>36</v>
      </c>
      <c r="I7" s="77" t="s">
        <v>88</v>
      </c>
      <c r="J7" s="77" t="s">
        <v>87</v>
      </c>
      <c r="K7" s="77" t="s">
        <v>90</v>
      </c>
      <c r="L7" s="77" t="s">
        <v>91</v>
      </c>
    </row>
    <row r="8" spans="1:12" x14ac:dyDescent="0.2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</row>
    <row r="9" spans="1:12" x14ac:dyDescent="0.2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x14ac:dyDescent="0.2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2" ht="37.5" customHeight="1" x14ac:dyDescent="0.2">
      <c r="A11" s="42" t="s">
        <v>100</v>
      </c>
      <c r="B11" s="42">
        <v>86</v>
      </c>
      <c r="C11" s="42">
        <v>88</v>
      </c>
      <c r="D11" s="42">
        <v>59</v>
      </c>
      <c r="E11" s="42">
        <v>21</v>
      </c>
      <c r="F11" s="42">
        <v>8</v>
      </c>
      <c r="G11" s="43">
        <f>F11/C11</f>
        <v>9.0909090909090912E-2</v>
      </c>
      <c r="H11" s="42">
        <v>79</v>
      </c>
      <c r="I11" s="42">
        <v>61</v>
      </c>
      <c r="J11" s="42">
        <v>17</v>
      </c>
      <c r="K11" s="42">
        <v>1</v>
      </c>
      <c r="L11" s="43">
        <f>K11/H11</f>
        <v>1.2658227848101266E-2</v>
      </c>
    </row>
    <row r="12" spans="1:12" ht="30" customHeight="1" x14ac:dyDescent="0.2">
      <c r="A12" s="42" t="s">
        <v>99</v>
      </c>
      <c r="B12" s="42">
        <v>7</v>
      </c>
      <c r="C12" s="42">
        <v>7</v>
      </c>
      <c r="D12" s="42">
        <v>6</v>
      </c>
      <c r="E12" s="42">
        <v>0</v>
      </c>
      <c r="F12" s="42">
        <v>1</v>
      </c>
      <c r="G12" s="43">
        <f>F12/C12</f>
        <v>0.14285714285714285</v>
      </c>
      <c r="H12" s="42">
        <f>SUM(I12,J12,K12)</f>
        <v>5</v>
      </c>
      <c r="I12" s="42">
        <v>4</v>
      </c>
      <c r="J12" s="42">
        <v>1</v>
      </c>
      <c r="K12" s="42">
        <v>0</v>
      </c>
      <c r="L12" s="43">
        <f>K12/H12</f>
        <v>0</v>
      </c>
    </row>
    <row r="13" spans="1:12" ht="30" customHeight="1" x14ac:dyDescent="0.2">
      <c r="A13" s="42" t="s">
        <v>7</v>
      </c>
      <c r="B13" s="42">
        <f>SUM(B11:B12)</f>
        <v>93</v>
      </c>
      <c r="C13" s="42">
        <f>SUM(C11:C12)</f>
        <v>95</v>
      </c>
      <c r="D13" s="42">
        <f>SUM(D11:D12)</f>
        <v>65</v>
      </c>
      <c r="E13" s="42">
        <f>SUM(E11:E12)</f>
        <v>21</v>
      </c>
      <c r="F13" s="42">
        <f>SUM(F11:F12)</f>
        <v>9</v>
      </c>
      <c r="G13" s="43">
        <f>F13/C13</f>
        <v>9.4736842105263161E-2</v>
      </c>
      <c r="H13" s="42">
        <f>SUM(H11:H12)</f>
        <v>84</v>
      </c>
      <c r="I13" s="42">
        <f>SUM(I11:I12)</f>
        <v>65</v>
      </c>
      <c r="J13" s="42">
        <f>SUM(J11:J12)</f>
        <v>18</v>
      </c>
      <c r="K13" s="42">
        <f>SUM(K11:K12)</f>
        <v>1</v>
      </c>
      <c r="L13" s="43">
        <f>K13/H13</f>
        <v>1.1904761904761904E-2</v>
      </c>
    </row>
    <row r="14" spans="1:12" ht="30" customHeight="1" x14ac:dyDescent="0.2"/>
  </sheetData>
  <mergeCells count="16">
    <mergeCell ref="L7:L10"/>
    <mergeCell ref="A2:A10"/>
    <mergeCell ref="B2:B10"/>
    <mergeCell ref="C2:G5"/>
    <mergeCell ref="H2:L5"/>
    <mergeCell ref="C6:C10"/>
    <mergeCell ref="D6:G6"/>
    <mergeCell ref="H6:L6"/>
    <mergeCell ref="D7:D10"/>
    <mergeCell ref="E7:E10"/>
    <mergeCell ref="F7:F10"/>
    <mergeCell ref="G7:G10"/>
    <mergeCell ref="H7:H10"/>
    <mergeCell ref="I7:I10"/>
    <mergeCell ref="J7:J10"/>
    <mergeCell ref="K7:K10"/>
  </mergeCells>
  <pageMargins left="0.7" right="0.7" top="0.75" bottom="0.75" header="0.3" footer="0.3"/>
  <pageSetup paperSize="9" orientation="landscape" verticalDpi="599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"/>
  <sheetViews>
    <sheetView workbookViewId="0">
      <selection activeCell="E8" sqref="E8"/>
    </sheetView>
  </sheetViews>
  <sheetFormatPr defaultRowHeight="12.75" x14ac:dyDescent="0.2"/>
  <cols>
    <col min="1" max="2" width="9.140625" style="4"/>
    <col min="3" max="3" width="16.85546875" style="4" customWidth="1"/>
    <col min="4" max="4" width="13" style="4" customWidth="1"/>
    <col min="5" max="5" width="12.85546875" style="4" customWidth="1"/>
    <col min="6" max="6" width="10.140625" style="4" customWidth="1"/>
    <col min="7" max="7" width="9.140625" style="4"/>
    <col min="8" max="8" width="14.140625" style="4" customWidth="1"/>
    <col min="9" max="9" width="11.42578125" style="5" customWidth="1"/>
    <col min="10" max="16384" width="9.140625" style="4"/>
  </cols>
  <sheetData>
    <row r="2" spans="1:9" s="6" customFormat="1" ht="25.5" customHeight="1" x14ac:dyDescent="0.2">
      <c r="A2" s="55" t="s">
        <v>23</v>
      </c>
      <c r="B2" s="55"/>
      <c r="C2" s="55"/>
      <c r="D2" s="34" t="s">
        <v>79</v>
      </c>
      <c r="E2" s="7" t="s">
        <v>25</v>
      </c>
      <c r="F2" s="7" t="s">
        <v>26</v>
      </c>
      <c r="G2" s="7" t="s">
        <v>24</v>
      </c>
      <c r="H2" s="33" t="s">
        <v>27</v>
      </c>
      <c r="I2" s="8" t="s">
        <v>28</v>
      </c>
    </row>
  </sheetData>
  <sheetProtection selectLockedCells="1" selectUnlockedCells="1"/>
  <mergeCells count="1"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"/>
  <sheetViews>
    <sheetView workbookViewId="0">
      <selection activeCell="A3" sqref="A3"/>
    </sheetView>
  </sheetViews>
  <sheetFormatPr defaultRowHeight="12.75" x14ac:dyDescent="0.2"/>
  <cols>
    <col min="1" max="2" width="9.140625" style="4"/>
    <col min="3" max="3" width="16.85546875" style="4" customWidth="1"/>
    <col min="4" max="4" width="13" style="4" customWidth="1"/>
    <col min="5" max="5" width="12.85546875" style="4" customWidth="1"/>
    <col min="6" max="6" width="10.140625" style="4" customWidth="1"/>
    <col min="7" max="7" width="9.140625" style="4"/>
    <col min="8" max="8" width="14.140625" style="4" customWidth="1"/>
    <col min="9" max="9" width="11.42578125" style="5" customWidth="1"/>
    <col min="10" max="16384" width="9.140625" style="4"/>
  </cols>
  <sheetData>
    <row r="2" spans="1:9" s="6" customFormat="1" ht="25.5" customHeight="1" x14ac:dyDescent="0.2">
      <c r="A2" s="55" t="s">
        <v>29</v>
      </c>
      <c r="B2" s="55"/>
      <c r="C2" s="55"/>
      <c r="D2" s="34" t="s">
        <v>79</v>
      </c>
      <c r="E2" s="7" t="s">
        <v>25</v>
      </c>
      <c r="F2" s="7" t="s">
        <v>26</v>
      </c>
      <c r="G2" s="7" t="s">
        <v>24</v>
      </c>
      <c r="H2" s="33" t="s">
        <v>27</v>
      </c>
      <c r="I2" s="8" t="s">
        <v>28</v>
      </c>
    </row>
  </sheetData>
  <sheetProtection selectLockedCells="1" selectUnlockedCells="1"/>
  <mergeCells count="1"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"/>
  <sheetViews>
    <sheetView workbookViewId="0">
      <selection activeCell="C7" sqref="C7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2" spans="1:10" ht="33.75" x14ac:dyDescent="0.2">
      <c r="A2" s="9" t="s">
        <v>0</v>
      </c>
      <c r="B2" s="10" t="s">
        <v>30</v>
      </c>
      <c r="C2" s="11" t="s">
        <v>31</v>
      </c>
      <c r="D2" s="10" t="s">
        <v>32</v>
      </c>
      <c r="E2" s="11" t="s">
        <v>31</v>
      </c>
      <c r="F2" s="10" t="s">
        <v>33</v>
      </c>
      <c r="G2" s="11" t="s">
        <v>31</v>
      </c>
      <c r="H2" s="10" t="s">
        <v>34</v>
      </c>
      <c r="I2" s="11" t="s">
        <v>35</v>
      </c>
      <c r="J2" s="9" t="s">
        <v>36</v>
      </c>
    </row>
  </sheetData>
  <sheetProtection selectLockedCells="1" selectUnlockedCells="1"/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sqref="A1:J1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1" spans="1:10" ht="15.75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</row>
    <row r="2" spans="1:10" ht="45" customHeight="1" x14ac:dyDescent="0.2">
      <c r="A2" s="9" t="s">
        <v>0</v>
      </c>
      <c r="B2" s="10" t="s">
        <v>30</v>
      </c>
      <c r="C2" s="11" t="s">
        <v>31</v>
      </c>
      <c r="D2" s="10" t="s">
        <v>32</v>
      </c>
      <c r="E2" s="11" t="s">
        <v>31</v>
      </c>
      <c r="F2" s="10" t="s">
        <v>33</v>
      </c>
      <c r="G2" s="11" t="s">
        <v>31</v>
      </c>
      <c r="H2" s="10" t="s">
        <v>34</v>
      </c>
      <c r="I2" s="11" t="s">
        <v>35</v>
      </c>
      <c r="J2" s="9" t="s">
        <v>36</v>
      </c>
    </row>
  </sheetData>
  <sheetProtection selectLockedCells="1" selectUnlockedCells="1"/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workbookViewId="0">
      <selection sqref="A1:XFD1"/>
    </sheetView>
  </sheetViews>
  <sheetFormatPr defaultRowHeight="12.75" x14ac:dyDescent="0.2"/>
  <cols>
    <col min="1" max="1" width="15.85546875" customWidth="1"/>
    <col min="5" max="5" width="9.7109375" bestFit="1" customWidth="1"/>
  </cols>
  <sheetData>
    <row r="1" spans="1:8" ht="16.5" customHeight="1" x14ac:dyDescent="0.2">
      <c r="A1" s="46"/>
      <c r="B1" s="46"/>
      <c r="C1" s="46"/>
      <c r="D1" s="46"/>
      <c r="E1" s="46"/>
      <c r="F1" s="46"/>
      <c r="G1" s="46"/>
      <c r="H1" s="46"/>
    </row>
    <row r="2" spans="1:8" s="2" customFormat="1" ht="24" customHeight="1" x14ac:dyDescent="0.2">
      <c r="A2" s="37" t="s">
        <v>0</v>
      </c>
      <c r="B2" s="37" t="s">
        <v>37</v>
      </c>
      <c r="C2" s="36" t="s">
        <v>31</v>
      </c>
      <c r="D2" s="37" t="s">
        <v>38</v>
      </c>
      <c r="E2" s="36" t="s">
        <v>31</v>
      </c>
      <c r="F2" s="37" t="s">
        <v>39</v>
      </c>
      <c r="G2" s="36" t="s">
        <v>31</v>
      </c>
      <c r="H2" s="36" t="s">
        <v>36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2"/>
  <sheetViews>
    <sheetView workbookViewId="0">
      <selection activeCell="A2" sqref="A2:XFD2"/>
    </sheetView>
  </sheetViews>
  <sheetFormatPr defaultRowHeight="12.75" x14ac:dyDescent="0.2"/>
  <cols>
    <col min="1" max="1" width="20.7109375" customWidth="1"/>
    <col min="2" max="5" width="9.7109375" customWidth="1"/>
    <col min="6" max="6" width="9.7109375" style="1" customWidth="1"/>
  </cols>
  <sheetData>
    <row r="2" spans="1:12" s="3" customFormat="1" ht="24" customHeight="1" x14ac:dyDescent="0.2">
      <c r="A2" s="28" t="s">
        <v>0</v>
      </c>
      <c r="B2" s="28" t="s">
        <v>8</v>
      </c>
      <c r="C2" s="28" t="s">
        <v>17</v>
      </c>
      <c r="D2" s="28" t="s">
        <v>18</v>
      </c>
      <c r="E2" s="28" t="s">
        <v>19</v>
      </c>
      <c r="F2" s="30" t="s">
        <v>7</v>
      </c>
      <c r="G2" s="22" t="s">
        <v>9</v>
      </c>
      <c r="H2" s="22" t="s">
        <v>20</v>
      </c>
      <c r="I2" s="22" t="s">
        <v>77</v>
      </c>
      <c r="J2" s="22" t="s">
        <v>21</v>
      </c>
      <c r="K2" s="22" t="s">
        <v>22</v>
      </c>
      <c r="L2" s="29" t="s">
        <v>7</v>
      </c>
    </row>
  </sheetData>
  <sheetProtection selectLockedCells="1" selectUnlockedCells="1"/>
  <pageMargins left="1.0798611111111112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4"/>
  <sheetViews>
    <sheetView workbookViewId="0">
      <selection activeCell="A4" sqref="A4:IV18"/>
    </sheetView>
  </sheetViews>
  <sheetFormatPr defaultRowHeight="12.75" x14ac:dyDescent="0.2"/>
  <cols>
    <col min="1" max="1" width="19.85546875" customWidth="1"/>
    <col min="2" max="4" width="9.7109375" customWidth="1"/>
    <col min="5" max="5" width="10.5703125" customWidth="1"/>
    <col min="8" max="8" width="9.7109375" customWidth="1"/>
    <col min="9" max="9" width="10.5703125" customWidth="1"/>
  </cols>
  <sheetData>
    <row r="2" spans="1:9" ht="24" customHeight="1" x14ac:dyDescent="0.2">
      <c r="A2" s="60" t="s">
        <v>0</v>
      </c>
      <c r="B2" s="56" t="s">
        <v>8</v>
      </c>
      <c r="C2" s="57"/>
      <c r="D2" s="57"/>
      <c r="E2" s="57"/>
      <c r="F2" s="58" t="s">
        <v>9</v>
      </c>
      <c r="G2" s="57"/>
      <c r="H2" s="57"/>
      <c r="I2" s="59"/>
    </row>
    <row r="3" spans="1:9" ht="31.5" customHeight="1" thickBot="1" x14ac:dyDescent="0.25">
      <c r="A3" s="61"/>
      <c r="B3" s="38" t="s">
        <v>93</v>
      </c>
      <c r="C3" s="38" t="s">
        <v>94</v>
      </c>
      <c r="D3" s="38" t="s">
        <v>95</v>
      </c>
      <c r="E3" s="40" t="s">
        <v>96</v>
      </c>
      <c r="F3" s="41" t="s">
        <v>93</v>
      </c>
      <c r="G3" s="38" t="s">
        <v>94</v>
      </c>
      <c r="H3" s="38" t="s">
        <v>95</v>
      </c>
      <c r="I3" s="38" t="s">
        <v>96</v>
      </c>
    </row>
    <row r="4" spans="1:9" ht="13.5" thickTop="1" x14ac:dyDescent="0.2"/>
  </sheetData>
  <mergeCells count="3">
    <mergeCell ref="B2:E2"/>
    <mergeCell ref="F2:I2"/>
    <mergeCell ref="A2:A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28"/>
  <sheetViews>
    <sheetView zoomScaleNormal="100" workbookViewId="0">
      <selection activeCell="F4" sqref="F4"/>
    </sheetView>
  </sheetViews>
  <sheetFormatPr defaultRowHeight="12.75" x14ac:dyDescent="0.2"/>
  <cols>
    <col min="1" max="1" width="26.5703125" customWidth="1"/>
    <col min="2" max="2" width="16" customWidth="1"/>
    <col min="3" max="3" width="53.85546875" customWidth="1"/>
  </cols>
  <sheetData>
    <row r="3" spans="1:3" ht="15" x14ac:dyDescent="0.2">
      <c r="A3" s="12"/>
      <c r="B3" s="9" t="s">
        <v>41</v>
      </c>
      <c r="C3" s="10" t="s">
        <v>42</v>
      </c>
    </row>
    <row r="4" spans="1:3" ht="33" customHeight="1" x14ac:dyDescent="0.2">
      <c r="A4" s="13"/>
      <c r="B4" s="32"/>
      <c r="C4" s="23"/>
    </row>
    <row r="5" spans="1:3" ht="56.25" customHeight="1" x14ac:dyDescent="0.2">
      <c r="A5" s="13"/>
      <c r="B5" s="32"/>
      <c r="C5" s="23"/>
    </row>
    <row r="6" spans="1:3" ht="102.75" customHeight="1" x14ac:dyDescent="0.2">
      <c r="A6" s="13"/>
      <c r="B6" s="32"/>
      <c r="C6" s="31"/>
    </row>
    <row r="7" spans="1:3" ht="75.75" customHeight="1" x14ac:dyDescent="0.2">
      <c r="A7" s="13"/>
      <c r="B7" s="32"/>
      <c r="C7" s="23"/>
    </row>
    <row r="8" spans="1:3" ht="18" customHeight="1" x14ac:dyDescent="0.2">
      <c r="A8" s="13"/>
      <c r="B8" s="32"/>
      <c r="C8" s="23"/>
    </row>
    <row r="9" spans="1:3" ht="18.75" customHeight="1" x14ac:dyDescent="0.2">
      <c r="A9" s="13"/>
      <c r="B9" s="32"/>
      <c r="C9" s="23"/>
    </row>
    <row r="10" spans="1:3" ht="77.25" customHeight="1" x14ac:dyDescent="0.2">
      <c r="A10" s="13"/>
      <c r="B10" s="32"/>
      <c r="C10" s="23"/>
    </row>
    <row r="11" spans="1:3" ht="27.75" customHeight="1" x14ac:dyDescent="0.2">
      <c r="A11" s="13"/>
      <c r="B11" s="32"/>
      <c r="C11" s="23"/>
    </row>
    <row r="12" spans="1:3" ht="42" customHeight="1" x14ac:dyDescent="0.2">
      <c r="A12" s="13"/>
      <c r="B12" s="32"/>
      <c r="C12" s="15"/>
    </row>
    <row r="13" spans="1:3" ht="17.25" customHeight="1" x14ac:dyDescent="0.2">
      <c r="A13" s="13" t="s">
        <v>7</v>
      </c>
      <c r="B13" s="14">
        <f>SUM(B4:B12)</f>
        <v>0</v>
      </c>
      <c r="C13" s="16"/>
    </row>
    <row r="15" spans="1:3" ht="29.25" customHeight="1" x14ac:dyDescent="0.2"/>
    <row r="16" spans="1:3" ht="30" customHeight="1" x14ac:dyDescent="0.2">
      <c r="A16" s="62" t="s">
        <v>102</v>
      </c>
      <c r="B16" s="62"/>
      <c r="C16" s="62"/>
    </row>
    <row r="17" spans="1:3" ht="12.75" customHeight="1" x14ac:dyDescent="0.2">
      <c r="A17" s="62"/>
      <c r="B17" s="62"/>
      <c r="C17" s="62"/>
    </row>
    <row r="18" spans="1:3" ht="15" x14ac:dyDescent="0.2">
      <c r="A18" s="12"/>
      <c r="B18" s="9" t="s">
        <v>41</v>
      </c>
      <c r="C18" s="10" t="s">
        <v>42</v>
      </c>
    </row>
    <row r="19" spans="1:3" ht="30.75" customHeight="1" x14ac:dyDescent="0.2">
      <c r="A19" s="13"/>
      <c r="B19" s="14"/>
      <c r="C19" s="15"/>
    </row>
    <row r="20" spans="1:3" ht="21" customHeight="1" x14ac:dyDescent="0.2">
      <c r="A20" s="13"/>
      <c r="B20" s="14"/>
      <c r="C20" s="35"/>
    </row>
    <row r="21" spans="1:3" ht="22.5" customHeight="1" x14ac:dyDescent="0.2">
      <c r="A21" s="13"/>
      <c r="B21" s="14"/>
      <c r="C21" s="35"/>
    </row>
    <row r="22" spans="1:3" ht="18.75" customHeight="1" x14ac:dyDescent="0.2">
      <c r="A22" s="13"/>
      <c r="B22" s="14"/>
      <c r="C22" s="15"/>
    </row>
    <row r="23" spans="1:3" ht="18.75" customHeight="1" x14ac:dyDescent="0.2">
      <c r="A23" s="13"/>
      <c r="B23" s="14"/>
      <c r="C23" s="35"/>
    </row>
    <row r="24" spans="1:3" ht="15" x14ac:dyDescent="0.2">
      <c r="A24" s="13"/>
      <c r="B24" s="14"/>
      <c r="C24" s="35"/>
    </row>
    <row r="25" spans="1:3" ht="18" customHeight="1" x14ac:dyDescent="0.2">
      <c r="A25" s="13" t="s">
        <v>7</v>
      </c>
      <c r="B25" s="14">
        <f>SUM(B19:B24)</f>
        <v>0</v>
      </c>
      <c r="C25" s="17"/>
    </row>
    <row r="27" spans="1:3" ht="29.25" customHeight="1" x14ac:dyDescent="0.2"/>
    <row r="28" spans="1:3" ht="30" customHeight="1" x14ac:dyDescent="0.2"/>
  </sheetData>
  <sheetProtection selectLockedCells="1" selectUnlockedCells="1"/>
  <mergeCells count="1">
    <mergeCell ref="A16:C17"/>
  </mergeCells>
  <pageMargins left="0.95972222222222225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wydajność sędziów </vt:lpstr>
      <vt:lpstr>efektywny czas pracy Funkcyjni </vt:lpstr>
      <vt:lpstr>efektywny czas pracy Liniowi</vt:lpstr>
      <vt:lpstr>spr.&gt;2 lata I ins GA</vt:lpstr>
      <vt:lpstr>spr.&gt;2 lata I ins GC</vt:lpstr>
      <vt:lpstr>spr. &gt;3 mieś II inst</vt:lpstr>
      <vt:lpstr>stan referatów</vt:lpstr>
      <vt:lpstr>Sprawność postępowania</vt:lpstr>
      <vt:lpstr>zawieszenia</vt:lpstr>
      <vt:lpstr>uzasadnienia GC</vt:lpstr>
      <vt:lpstr>uzasadnienia GA</vt:lpstr>
      <vt:lpstr>p.międzyinstancyjne</vt:lpstr>
      <vt:lpstr>odroczone nadzorcze GC</vt:lpstr>
      <vt:lpstr>odroczone nadzorcze GA</vt:lpstr>
      <vt:lpstr>Biegli</vt:lpstr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Woźniak</dc:creator>
  <cp:lastModifiedBy>Skowronek, Roland</cp:lastModifiedBy>
  <cp:lastPrinted>2018-10-15T07:59:55Z</cp:lastPrinted>
  <dcterms:created xsi:type="dcterms:W3CDTF">2015-04-10T07:59:42Z</dcterms:created>
  <dcterms:modified xsi:type="dcterms:W3CDTF">2018-12-09T08:55:06Z</dcterms:modified>
</cp:coreProperties>
</file>