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llo\Documents\UAV Society Documents\Design Files\Sisyphus\"/>
    </mc:Choice>
  </mc:AlternateContent>
  <xr:revisionPtr revIDLastSave="0" documentId="13_ncr:1_{7636E4FC-3C5C-4F2D-B0B5-8EF078CCBAE9}" xr6:coauthVersionLast="47" xr6:coauthVersionMax="47" xr10:uidLastSave="{00000000-0000-0000-0000-000000000000}"/>
  <bookViews>
    <workbookView xWindow="4296" yWindow="3816" windowWidth="17280" windowHeight="9960" xr2:uid="{00000000-000D-0000-FFFF-FFFF00000000}"/>
  </bookViews>
  <sheets>
    <sheet name="Tabelle1" sheetId="1" r:id="rId1"/>
    <sheet name="Battery 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F2" i="2"/>
  <c r="F3" i="2"/>
  <c r="F4" i="2"/>
  <c r="F5" i="2"/>
  <c r="F6" i="2"/>
  <c r="F7" i="2"/>
  <c r="F8" i="2"/>
  <c r="F9" i="2"/>
  <c r="F10" i="2"/>
  <c r="F11" i="2"/>
  <c r="F12" i="2"/>
  <c r="F1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H2" i="1" l="1"/>
</calcChain>
</file>

<file path=xl/sharedStrings.xml><?xml version="1.0" encoding="utf-8"?>
<sst xmlns="http://schemas.openxmlformats.org/spreadsheetml/2006/main" count="26" uniqueCount="25">
  <si>
    <t>Item Name</t>
  </si>
  <si>
    <t>Cost [£]</t>
  </si>
  <si>
    <t>Number to order [#]</t>
  </si>
  <si>
    <t>IPOC [bool]</t>
  </si>
  <si>
    <t>Website Link</t>
  </si>
  <si>
    <t>C60 Solar Panels</t>
  </si>
  <si>
    <t>No</t>
  </si>
  <si>
    <t>MPPT Charge Controller</t>
  </si>
  <si>
    <t>https://fullbattery.com/products/sunpower-c60-solar-cell</t>
  </si>
  <si>
    <t>Unit Cost [£]</t>
  </si>
  <si>
    <t>Total Cost</t>
  </si>
  <si>
    <t>p45b</t>
  </si>
  <si>
    <t>21700 w/welding</t>
  </si>
  <si>
    <t>21700 w/protection</t>
  </si>
  <si>
    <t xml:space="preserve">Density </t>
  </si>
  <si>
    <t>Mass</t>
  </si>
  <si>
    <t>Diamiter</t>
  </si>
  <si>
    <t>Length</t>
  </si>
  <si>
    <t>Capacity</t>
  </si>
  <si>
    <t>Battery Name</t>
  </si>
  <si>
    <t>https://www.cellsupply.co.uk/21700-batteries/lg-m50l-21700-battery-reclaimed</t>
  </si>
  <si>
    <t>21700 Batteries</t>
  </si>
  <si>
    <t>Nope</t>
  </si>
  <si>
    <t>https://fullbattery.com/products/sunpower-dogbone</t>
  </si>
  <si>
    <t>Solar Cell interconnects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</si>
</sst>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  <xf numFmtId="164" fontId="2" fillId="2" borderId="0" xfId="1" applyNumberFormat="1" applyFont="1" applyFill="1"/>
    <xf numFmtId="164" fontId="0" fillId="0" borderId="0" xfId="0" applyNumberForma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ullbattery.com/products/sunpower-c60-solar-cell" TargetMode="External"/><Relationship Id="rId1" Type="http://schemas.openxmlformats.org/officeDocument/2006/relationships/hyperlink" Target="https://www.cellsupply.co.uk/21700-batteries/lg-m50l-21700-battery-reclai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6" sqref="C6"/>
    </sheetView>
  </sheetViews>
  <sheetFormatPr defaultRowHeight="14.4" x14ac:dyDescent="0.3"/>
  <cols>
    <col min="1" max="2" width="20.44140625" customWidth="1"/>
    <col min="3" max="3" width="17.6640625" style="2" bestFit="1" customWidth="1"/>
    <col min="4" max="4" width="8.88671875" style="1"/>
    <col min="5" max="5" width="10.44140625" bestFit="1" customWidth="1"/>
    <col min="6" max="6" width="67.88671875" bestFit="1" customWidth="1"/>
  </cols>
  <sheetData>
    <row r="1" spans="1:8" x14ac:dyDescent="0.3">
      <c r="A1" s="4" t="s">
        <v>0</v>
      </c>
      <c r="B1" s="4" t="s">
        <v>9</v>
      </c>
      <c r="C1" s="5" t="s">
        <v>2</v>
      </c>
      <c r="D1" s="6" t="s">
        <v>1</v>
      </c>
      <c r="E1" s="4" t="s">
        <v>3</v>
      </c>
      <c r="F1" s="4" t="s">
        <v>4</v>
      </c>
      <c r="H1" t="s">
        <v>10</v>
      </c>
    </row>
    <row r="2" spans="1:8" x14ac:dyDescent="0.3">
      <c r="A2" t="s">
        <v>5</v>
      </c>
      <c r="B2">
        <v>3</v>
      </c>
      <c r="C2" s="3">
        <v>88</v>
      </c>
      <c r="D2" s="1">
        <f>B2*C2</f>
        <v>264</v>
      </c>
      <c r="E2" t="s">
        <v>6</v>
      </c>
      <c r="F2" s="8" t="s">
        <v>8</v>
      </c>
      <c r="H2" s="7">
        <f>SUM(D:D)</f>
        <v>726</v>
      </c>
    </row>
    <row r="3" spans="1:8" x14ac:dyDescent="0.3">
      <c r="A3" t="s">
        <v>7</v>
      </c>
      <c r="B3">
        <v>190</v>
      </c>
      <c r="C3" s="3">
        <v>1</v>
      </c>
      <c r="D3" s="1">
        <f t="shared" ref="D3:D29" si="0">B3*C3</f>
        <v>190</v>
      </c>
      <c r="E3" t="s">
        <v>6</v>
      </c>
    </row>
    <row r="4" spans="1:8" x14ac:dyDescent="0.3">
      <c r="A4" t="s">
        <v>21</v>
      </c>
      <c r="B4">
        <v>2.2999999999999998</v>
      </c>
      <c r="C4" s="2">
        <v>80</v>
      </c>
      <c r="D4" s="1">
        <f t="shared" si="0"/>
        <v>184</v>
      </c>
      <c r="E4" t="s">
        <v>22</v>
      </c>
      <c r="F4" s="8" t="s">
        <v>20</v>
      </c>
    </row>
    <row r="5" spans="1:8" x14ac:dyDescent="0.3">
      <c r="A5" t="s">
        <v>24</v>
      </c>
      <c r="B5">
        <v>1</v>
      </c>
      <c r="C5" s="2">
        <v>88</v>
      </c>
      <c r="D5" s="1">
        <f t="shared" si="0"/>
        <v>88</v>
      </c>
      <c r="F5" t="s">
        <v>23</v>
      </c>
    </row>
    <row r="6" spans="1:8" x14ac:dyDescent="0.3">
      <c r="D6" s="1">
        <f t="shared" si="0"/>
        <v>0</v>
      </c>
    </row>
    <row r="7" spans="1:8" x14ac:dyDescent="0.3">
      <c r="D7" s="1">
        <f t="shared" si="0"/>
        <v>0</v>
      </c>
    </row>
    <row r="8" spans="1:8" x14ac:dyDescent="0.3">
      <c r="D8" s="1">
        <f t="shared" si="0"/>
        <v>0</v>
      </c>
    </row>
    <row r="9" spans="1:8" x14ac:dyDescent="0.3">
      <c r="D9" s="1">
        <f t="shared" si="0"/>
        <v>0</v>
      </c>
    </row>
    <row r="10" spans="1:8" x14ac:dyDescent="0.3">
      <c r="D10" s="1">
        <f t="shared" si="0"/>
        <v>0</v>
      </c>
    </row>
    <row r="11" spans="1:8" x14ac:dyDescent="0.3">
      <c r="D11" s="1">
        <f t="shared" si="0"/>
        <v>0</v>
      </c>
    </row>
    <row r="12" spans="1:8" x14ac:dyDescent="0.3">
      <c r="D12" s="1">
        <f t="shared" si="0"/>
        <v>0</v>
      </c>
    </row>
    <row r="13" spans="1:8" x14ac:dyDescent="0.3">
      <c r="D13" s="1">
        <f t="shared" si="0"/>
        <v>0</v>
      </c>
    </row>
    <row r="14" spans="1:8" x14ac:dyDescent="0.3">
      <c r="D14" s="1">
        <f t="shared" si="0"/>
        <v>0</v>
      </c>
    </row>
    <row r="15" spans="1:8" x14ac:dyDescent="0.3">
      <c r="D15" s="1">
        <f t="shared" si="0"/>
        <v>0</v>
      </c>
    </row>
    <row r="16" spans="1:8" x14ac:dyDescent="0.3">
      <c r="D16" s="1">
        <f t="shared" si="0"/>
        <v>0</v>
      </c>
    </row>
    <row r="17" spans="4:4" x14ac:dyDescent="0.3">
      <c r="D17" s="1">
        <f t="shared" si="0"/>
        <v>0</v>
      </c>
    </row>
    <row r="18" spans="4:4" x14ac:dyDescent="0.3">
      <c r="D18" s="1">
        <f t="shared" si="0"/>
        <v>0</v>
      </c>
    </row>
    <row r="19" spans="4:4" x14ac:dyDescent="0.3">
      <c r="D19" s="1">
        <f t="shared" si="0"/>
        <v>0</v>
      </c>
    </row>
    <row r="20" spans="4:4" x14ac:dyDescent="0.3">
      <c r="D20" s="1">
        <f t="shared" si="0"/>
        <v>0</v>
      </c>
    </row>
    <row r="21" spans="4:4" x14ac:dyDescent="0.3">
      <c r="D21" s="1">
        <f t="shared" si="0"/>
        <v>0</v>
      </c>
    </row>
    <row r="22" spans="4:4" x14ac:dyDescent="0.3">
      <c r="D22" s="1">
        <f t="shared" si="0"/>
        <v>0</v>
      </c>
    </row>
    <row r="23" spans="4:4" x14ac:dyDescent="0.3">
      <c r="D23" s="1">
        <f t="shared" si="0"/>
        <v>0</v>
      </c>
    </row>
    <row r="24" spans="4:4" x14ac:dyDescent="0.3">
      <c r="D24" s="1">
        <f t="shared" si="0"/>
        <v>0</v>
      </c>
    </row>
    <row r="25" spans="4:4" x14ac:dyDescent="0.3">
      <c r="D25" s="1">
        <f t="shared" si="0"/>
        <v>0</v>
      </c>
    </row>
    <row r="26" spans="4:4" x14ac:dyDescent="0.3">
      <c r="D26" s="1">
        <f t="shared" si="0"/>
        <v>0</v>
      </c>
    </row>
    <row r="27" spans="4:4" x14ac:dyDescent="0.3">
      <c r="D27" s="1">
        <f t="shared" si="0"/>
        <v>0</v>
      </c>
    </row>
    <row r="28" spans="4:4" x14ac:dyDescent="0.3">
      <c r="D28" s="1">
        <f t="shared" si="0"/>
        <v>0</v>
      </c>
    </row>
    <row r="29" spans="4:4" x14ac:dyDescent="0.3">
      <c r="D29" s="1">
        <f t="shared" si="0"/>
        <v>0</v>
      </c>
    </row>
  </sheetData>
  <hyperlinks>
    <hyperlink ref="F4" r:id="rId1" xr:uid="{624F61FF-E84D-400F-B81E-26EB6FC9009B}"/>
    <hyperlink ref="F2" r:id="rId2" xr:uid="{F2D6DE2D-6F34-42BB-B4B1-184EFC4DC2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B0B3-5E4B-43EA-B219-2F8BB84F19C7}">
  <dimension ref="A1:N13"/>
  <sheetViews>
    <sheetView zoomScale="145" workbookViewId="0">
      <selection activeCell="F12" sqref="F12"/>
    </sheetView>
  </sheetViews>
  <sheetFormatPr defaultRowHeight="14.4" x14ac:dyDescent="0.3"/>
  <sheetData>
    <row r="1" spans="1:14" x14ac:dyDescent="0.3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14" x14ac:dyDescent="0.3">
      <c r="A2">
        <v>14500</v>
      </c>
      <c r="B2">
        <v>800</v>
      </c>
      <c r="E2">
        <v>1.9E-2</v>
      </c>
      <c r="F2">
        <f t="shared" ref="F2:F13" si="0">B2/E2</f>
        <v>42105.26315789474</v>
      </c>
    </row>
    <row r="3" spans="1:14" x14ac:dyDescent="0.3">
      <c r="A3">
        <v>18500</v>
      </c>
      <c r="B3">
        <v>1000</v>
      </c>
      <c r="E3">
        <v>0.03</v>
      </c>
      <c r="F3">
        <f t="shared" si="0"/>
        <v>33333.333333333336</v>
      </c>
    </row>
    <row r="4" spans="1:14" x14ac:dyDescent="0.3">
      <c r="A4">
        <v>18650</v>
      </c>
      <c r="B4">
        <v>2000</v>
      </c>
      <c r="E4">
        <v>4.3999999999999997E-2</v>
      </c>
      <c r="F4">
        <f t="shared" si="0"/>
        <v>45454.545454545456</v>
      </c>
    </row>
    <row r="5" spans="1:14" x14ac:dyDescent="0.3">
      <c r="A5">
        <v>18500</v>
      </c>
      <c r="B5">
        <v>2040</v>
      </c>
      <c r="E5">
        <v>3.3000000000000002E-2</v>
      </c>
      <c r="F5">
        <f t="shared" si="0"/>
        <v>61818.181818181816</v>
      </c>
    </row>
    <row r="6" spans="1:14" x14ac:dyDescent="0.3">
      <c r="A6">
        <v>14500</v>
      </c>
      <c r="B6">
        <v>2200</v>
      </c>
      <c r="E6">
        <v>4.3999999999999997E-2</v>
      </c>
      <c r="F6">
        <f t="shared" si="0"/>
        <v>50000</v>
      </c>
    </row>
    <row r="7" spans="1:14" x14ac:dyDescent="0.3">
      <c r="A7">
        <v>18500</v>
      </c>
      <c r="B7">
        <v>2600</v>
      </c>
      <c r="E7">
        <v>4.3999999999999997E-2</v>
      </c>
      <c r="F7">
        <f t="shared" si="0"/>
        <v>59090.909090909096</v>
      </c>
    </row>
    <row r="8" spans="1:14" x14ac:dyDescent="0.3">
      <c r="A8">
        <v>18650</v>
      </c>
      <c r="B8">
        <v>3200</v>
      </c>
      <c r="E8">
        <v>4.5999999999999999E-2</v>
      </c>
      <c r="F8">
        <f t="shared" si="0"/>
        <v>69565.217391304352</v>
      </c>
    </row>
    <row r="9" spans="1:14" x14ac:dyDescent="0.3">
      <c r="A9">
        <v>18500</v>
      </c>
      <c r="B9">
        <v>4500</v>
      </c>
      <c r="E9">
        <v>7.0000000000000007E-2</v>
      </c>
      <c r="F9">
        <f t="shared" si="0"/>
        <v>64285.714285714283</v>
      </c>
    </row>
    <row r="10" spans="1:14" x14ac:dyDescent="0.3">
      <c r="A10">
        <v>21700</v>
      </c>
      <c r="B10">
        <v>4500</v>
      </c>
      <c r="E10">
        <v>7.0000000000000007E-2</v>
      </c>
      <c r="F10">
        <f t="shared" si="0"/>
        <v>64285.714285714283</v>
      </c>
      <c r="N10">
        <f>(6*100*10)/70</f>
        <v>85.714285714285708</v>
      </c>
    </row>
    <row r="11" spans="1:14" x14ac:dyDescent="0.3">
      <c r="A11" t="s">
        <v>13</v>
      </c>
      <c r="B11">
        <v>4900</v>
      </c>
      <c r="E11">
        <v>7.1800000000000003E-2</v>
      </c>
      <c r="F11">
        <f t="shared" si="0"/>
        <v>68245.125348189409</v>
      </c>
    </row>
    <row r="12" spans="1:14" x14ac:dyDescent="0.3">
      <c r="A12" t="s">
        <v>12</v>
      </c>
      <c r="B12">
        <v>4900</v>
      </c>
      <c r="E12">
        <v>6.8000000000000005E-2</v>
      </c>
      <c r="F12">
        <f t="shared" si="0"/>
        <v>72058.823529411762</v>
      </c>
    </row>
    <row r="13" spans="1:14" x14ac:dyDescent="0.3">
      <c r="A13" t="s">
        <v>11</v>
      </c>
      <c r="B13">
        <v>4500</v>
      </c>
      <c r="E13">
        <v>7.1999999999999995E-2</v>
      </c>
      <c r="F13">
        <f t="shared" si="0"/>
        <v>62500.000000000007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Battery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Tully</dc:creator>
  <cp:lastModifiedBy>Rollo Tully</cp:lastModifiedBy>
  <dcterms:created xsi:type="dcterms:W3CDTF">2015-06-05T18:19:34Z</dcterms:created>
  <dcterms:modified xsi:type="dcterms:W3CDTF">2023-11-27T16:42:45Z</dcterms:modified>
</cp:coreProperties>
</file>