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andl\Downloads\BugBu V1\"/>
    </mc:Choice>
  </mc:AlternateContent>
  <xr:revisionPtr revIDLastSave="0" documentId="13_ncr:1_{2A6C3ED7-5F2B-460B-A8B7-91D719AEF9AE}" xr6:coauthVersionLast="47" xr6:coauthVersionMax="47" xr10:uidLastSave="{00000000-0000-0000-0000-000000000000}"/>
  <bookViews>
    <workbookView xWindow="-120" yWindow="-120" windowWidth="38640" windowHeight="218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 r="D17" i="1"/>
  <c r="D14" i="1"/>
  <c r="D33" i="1"/>
  <c r="D36" i="1"/>
  <c r="D8" i="1"/>
  <c r="D13" i="1"/>
  <c r="D5" i="1"/>
  <c r="D6" i="1"/>
  <c r="D7" i="1"/>
  <c r="D9" i="1"/>
  <c r="D10" i="1"/>
  <c r="D11" i="1"/>
  <c r="D12" i="1"/>
  <c r="D15" i="1"/>
  <c r="D16" i="1"/>
  <c r="D18" i="1"/>
  <c r="D19" i="1"/>
  <c r="D20" i="1"/>
  <c r="D22" i="1"/>
  <c r="D23" i="1"/>
  <c r="D24" i="1"/>
  <c r="D27" i="1"/>
  <c r="D28" i="1"/>
  <c r="D29" i="1"/>
  <c r="D30" i="1"/>
  <c r="D31" i="1"/>
  <c r="D32" i="1"/>
  <c r="D34" i="1"/>
  <c r="D35" i="1"/>
  <c r="D37" i="1"/>
  <c r="D38" i="1"/>
  <c r="D39" i="1"/>
  <c r="D41" i="1"/>
  <c r="D4" i="1"/>
  <c r="D42" i="1" l="1"/>
</calcChain>
</file>

<file path=xl/sharedStrings.xml><?xml version="1.0" encoding="utf-8"?>
<sst xmlns="http://schemas.openxmlformats.org/spreadsheetml/2006/main" count="91" uniqueCount="91">
  <si>
    <t>MOTION:</t>
  </si>
  <si>
    <t>Quantity</t>
  </si>
  <si>
    <t>Price Each</t>
  </si>
  <si>
    <t>Total</t>
  </si>
  <si>
    <t>GT2 20 Toothless 5mm bore idler</t>
  </si>
  <si>
    <t>GT2 20 Tooth 5mm bore timing pulley</t>
  </si>
  <si>
    <t>GT2 20 Tooth 5mm bore stepper timing pulley</t>
  </si>
  <si>
    <t>Nema17 42mm stepper motor</t>
  </si>
  <si>
    <t>HARDWARE</t>
  </si>
  <si>
    <t>HEATED BED</t>
  </si>
  <si>
    <t>ELECTRONICS</t>
  </si>
  <si>
    <t>GT2 6mm Belt, 5 meter minimum length</t>
  </si>
  <si>
    <t>24v Power Supply</t>
  </si>
  <si>
    <t>Linear Bearings</t>
  </si>
  <si>
    <t>M5x12 (M5x10 works too) button head</t>
  </si>
  <si>
    <t>M4x50 countersunk flat head</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</si>
  <si>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</si>
  <si>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</si>
  <si>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</si>
  <si>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</si>
  <si>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</si>
  <si>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</si>
  <si>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</si>
  <si>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</si>
  <si>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</si>
  <si>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</si>
  <si>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</si>
  <si>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</si>
  <si>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</si>
  <si>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</si>
  <si>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</si>
  <si>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</si>
  <si>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</si>
  <si>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</si>
  <si>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</si>
  <si>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</si>
  <si>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</si>
  <si>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</si>
  <si>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</si>
  <si>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</si>
  <si>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</si>
  <si>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</si>
  <si>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</si>
  <si>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</si>
  <si>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</si>
  <si>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</si>
  <si>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</si>
  <si>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</si>
  <si>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</si>
  <si>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</si>
  <si>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</si>
  <si>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Hummingbird (Print parts and assemble.  Order big gear kit from Github link) Use the STL's and build instructions from the GitHub</t>
  </si>
  <si>
    <t>https://github.com/nhchiu/VoronMods/tree/main/Extruders/Hummingbird</t>
  </si>
  <si>
    <t>Power Switch</t>
  </si>
  <si>
    <t>https://www.amazon.com/dp/B07KS2TQ45?ref=ppx_yo2ov_dt_b_product_details&amp;th=1</t>
  </si>
  <si>
    <t>M3 longer fastener kit</t>
  </si>
  <si>
    <t>https://www.amazon.com/iexcell-Metric-M5-0-8-Stainless-Assortment/dp/B08GZWVN4D/ref=sr_1_11?crid=3P17MCP2BHY7A&amp;keywords=m5x25%2Bto%2Bm5x40&amp;qid=1679576219&amp;sprefix=m5x25%2Bto%2Bm5x40%2Caps%2C125&amp;sr=8-11&amp;th=1</t>
  </si>
  <si>
    <t>M5 longer fastener kit</t>
  </si>
  <si>
    <t>https://www.amazon.com/iexcell-Metric-M5-0-8-Stainless-Assortment/dp/B07HDL3KVG/ref=sr_1_11?crid=3P17MCP2BHY7A&amp;keywords=m5x25%2Bto%2Bm5x40&amp;qid=1679576219&amp;sprefix=m5x25%2Bto%2Bm5x40%2Caps%2C125&amp;sr=8-11&amp;th=1</t>
  </si>
  <si>
    <t>https://west3d.com/products/chc-ceramic-heater-core-hot-end-kit-v6-and-volcano-variants-pro</t>
  </si>
  <si>
    <t>https://www.boltdepot.com/cart/208641</t>
  </si>
  <si>
    <r>
      <t xml:space="preserve">Full fastener cart from Bolt Depot
</t>
    </r>
    <r>
      <rPr>
        <b/>
        <u/>
        <sz val="11"/>
        <color theme="1"/>
        <rFont val="Calibri"/>
        <family val="2"/>
        <scheme val="minor"/>
      </rPr>
      <t>NOTE:  Add all items on the list to your cart.  This should be all the fasteners you need ACCEPT the t-nuts.  T-nuts listed below.</t>
    </r>
  </si>
  <si>
    <t>Alternate parts and upgrades</t>
  </si>
  <si>
    <t>Individual fastener list in case you need to source from elsewhere</t>
  </si>
  <si>
    <r>
      <t xml:space="preserve">Triangle-lab CHC hotend
</t>
    </r>
    <r>
      <rPr>
        <b/>
        <sz val="11"/>
        <color theme="1"/>
        <rFont val="Calibri"/>
        <family val="2"/>
        <scheme val="minor"/>
      </rPr>
      <t>The link gives you the option of either standard or volcano for $5 more, the volcano is recommended over the standard</t>
    </r>
  </si>
  <si>
    <t>M5 T-slot/T-nut (this link is for the twist style, there is a link below in alternates for spring loaded.  Pick your preference)</t>
  </si>
  <si>
    <t>https://www.amazon.com/Rierdge-European-Standard-Aluminum-Extrusion/dp/B09B3H8RJP/ref=sr_1_4?crid=1LCXS8NV1BOIE&amp;keywords=m5+spring+loaded+t+nut&amp;qid=1680480766&amp;sprefix=m5+spring+loaded+tnut%2Caps%2C121&amp;sr=8-4</t>
  </si>
  <si>
    <t>Spring Loaded t-nuts</t>
  </si>
  <si>
    <t>Pre-assembled Sherpa Mini with stepper motor</t>
  </si>
  <si>
    <t>https://www.amazon.com/FYSETC-Sherpa-Extruder-Compatible-Printer/dp/B095WFBGL4/ref=sr_1_2?crid=13BPJS0ETHO6X&amp;keywords=sherpa+mini&amp;qid=1680480906&amp;sprefix=sherpa+mini%2Caps%2C151&amp;sr=8-2</t>
  </si>
  <si>
    <t>BTT BLTouch</t>
  </si>
  <si>
    <t>https://www.amazon.com/BIGTREETECH-BLTouch-Leveling-Extension-Upgrade/dp/B087CQ3RLG/ref=sr_1_5?crid=99UVWVHZ6JWE&amp;keywords=BLtouch&amp;qid=1680481034&amp;sprefix=bltouch%2Caps%2C134&amp;sr=8-5&amp;th=1</t>
  </si>
  <si>
    <t>Creality CRTouch</t>
  </si>
  <si>
    <t>https://www.amazon.com/gp/product/B09XCGPLXH/ref=ewc_pr_img_1?smid=A113EI13J39RO4&amp;psc=1</t>
  </si>
  <si>
    <t>Fan wire extensions</t>
  </si>
  <si>
    <t>https://www.amazon.com/REIFENG-Printer-Cooling-Extension-Connection/dp/B09BN5X6ZT/ref=sr_1_3?crid=6U1XLUWJHV7S&amp;keywords=jst+2.54+fan+wire+extension&amp;qid=1680481307&amp;sprefix=jst+2.54+fan+wire+extension%2Caps%2C147&amp;sr=8-3</t>
  </si>
  <si>
    <t>https://www.amazon.com/Linear-Motion-15-748-Hardened-Printer/dp/B08JGD9F5P/ref=sr_1_3?crid=36SD6MLPI98FQ&amp;keywords=8mm+linear+rod+400mm&amp;qid=1680481579&amp;sprefix=8mm+linear+rod+400mm%2Caps%2C123&amp;sr=8-3</t>
  </si>
  <si>
    <t>8mm linear rod 400mm</t>
  </si>
  <si>
    <t>8mm 4-start lead screw 400mm</t>
  </si>
  <si>
    <t>https://www.amazon.com/400mm%EF%BC%8815-75-Inches%EF%BC%89Tr8x8-Thread-Printer-Machine/dp/B08JPNMWP8/ref=sr_1_5?crid=S1L4IA8394FL&amp;keywords=400mm+T8+Tr8x8+Lead+Screw&amp;qid=1680481664&amp;sprefix=400mm+t8+tr8x8+lead+screw%2Caps%2C151&amp;sr=8-5</t>
  </si>
  <si>
    <t>Closed Loop GT2 6mm belt, 1434mm</t>
  </si>
  <si>
    <t>https://www.aliexpress.us/item/2251832627424600.html?spm=a2g0o.order_detail.order_detail_item.5.1295f19caLCB1a&amp;gatewayAdapt=glo2usa&amp;_randl_shipto=US</t>
  </si>
  <si>
    <t>2020 aluminum extrusion 400mm 4 pack(t or v slot)</t>
  </si>
  <si>
    <t>https://www.amazon.com/Aluminum-Extrusion-European-Standard-Industrial/dp/B0B2P434PD/ref=sr_1_8?crid=2H8WDJUWS4H8K&amp;keywords=2020%2Baluminum%2Bextrusion%2B300mm&amp;qid=1676582392&amp;sprefix=2020%2Baluminum%2Bextrusion%2B300mm%2Caps%2C154&amp;sr=8-8&amp;th=1</t>
  </si>
  <si>
    <t>https://www.amazon.com/OUYZGIA-Aluminum-Extrusion-Extruded-Building/dp/B0B2N3F8DS/ref=sr_1_8?keywords=2020%2Baluminum%2Bextrusion%2B300mm&amp;qid=1678578206&amp;sr=8-8&amp;th=1</t>
  </si>
  <si>
    <t>Standard ender CR-10 310x310 24v bed</t>
  </si>
  <si>
    <t>https://www.amazon.com/310x310mm-Aluminum-HeatBed-Thickness-Creality/dp/B07H8DXVQD/ref=sr_1_3?keywords=310x310+heated+bed+24v&amp;qid=1680482409&amp;sprefix=310x310+24%2Caps%2C161&amp;sr=8-3</t>
  </si>
  <si>
    <t>BugBu 310 BOM (315x300x300 build volume)</t>
  </si>
  <si>
    <t>310x310 Build Sheet</t>
  </si>
  <si>
    <t>https://www.amazon.com/dp/B09M3N2FVS?ref=nb_sb_ss_w_as-reorder-t1_k1_1_8&amp;amp=&amp;crid=28RX3W4MNP5PN&amp;amp=&amp;sprefix=310x310+</t>
  </si>
  <si>
    <r>
      <t xml:space="preserve">2020 aluminum extrusion 400mm 10 pack (t or v slot)
</t>
    </r>
    <r>
      <rPr>
        <b/>
        <u/>
        <sz val="11"/>
        <color theme="1"/>
        <rFont val="Calibri"/>
        <family val="2"/>
        <scheme val="minor"/>
      </rPr>
      <t>You will need a 10 pack and 4 pack, 12 pieces for the frame and 1 for the print bed (print bed piece can be left 400 or cut to 300)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</si>
</sst>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0" borderId="0" xfId="0" applyFont="1"/>
    <xf numFmtId="0" fontId="1" fillId="0" borderId="0" xfId="0" applyFont="1"/>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0" fillId="0" borderId="0" xfId="0" applyAlignment="1">
      <alignment horizontal="center" wrapText="1"/>
    </xf>
    <xf numFmtId="0" fontId="7" fillId="0" borderId="0" xfId="0" applyFont="1"/>
    <xf numFmtId="0" fontId="7" fillId="0" borderId="0" xfId="0" applyFont="1" applyAlignment="1">
      <alignment wrapText="1"/>
    </xf>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18"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26" Type="http://schemas.openxmlformats.org/officeDocument/2006/relationships/hyperlink" Target="https://www.boltdepot.com/cart/208641" TargetMode="External"/><Relationship Id="rId21"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 Id="rId34" Type="http://schemas.openxmlformats.org/officeDocument/2006/relationships/hyperlink" Target="https://www.amazon.com/OUYZGIA-Aluminum-Extrusion-Extruded-Building/dp/B0B2N3F8DS/ref=sr_1_8?keywords=2020%2Baluminum%2Bextrusion%2B300mm&amp;qid=1678578206&amp;sr=8-8&amp;th=1" TargetMode="External"/><Relationship Id="rId7" Type="http://schemas.openxmlformats.org/officeDocument/2006/relationships/hyperlink" Target="https://www.amazon.com/Linear-Motion-15-748-Hardened-Printer/dp/B08JGD9F5P/ref=sr_1_3?crid=36SD6MLPI98FQ&amp;keywords=8mm+linear+rod+400mm&amp;qid=1680481579&amp;sprefix=8mm+linear+rod+400mm%2Caps%2C123&amp;sr=8-3" TargetMode="External"/><Relationship Id="rId12" Type="http://schemas.openxmlformats.org/officeDocument/2006/relationships/hyperlink" Target="https://www.amazon.com/dp/B097T212B9/ref=twister_B09877BH12?_encoding=UTF8&amp;psc=1" TargetMode="External"/><Relationship Id="rId17" Type="http://schemas.openxmlformats.org/officeDocument/2006/relationships/hyperlink" Target="https://www.amazon.com/HKWANTAT-Bearings-Brushless-Cooling-30x30x10mm/dp/B09MCJ2XSP/ref=sr_1_11?keywords=3010%2Bfan%2B24v&amp;qid=1676583429&amp;sprefix=3010%2Caps%2C192&amp;sr=8-11&amp;th=1" TargetMode="External"/><Relationship Id="rId25" Type="http://schemas.openxmlformats.org/officeDocument/2006/relationships/hyperlink" Target="https://west3d.com/products/chc-ceramic-heater-core-hot-end-kit-v6-and-volcano-variants-pro" TargetMode="External"/><Relationship Id="rId33" Type="http://schemas.openxmlformats.org/officeDocument/2006/relationships/hyperlink" Target="https://www.amazon.com/Aluminum-Extrusion-European-Standard-Industrial/dp/B0B2P434PD/ref=sr_1_8?crid=2H8WDJUWS4H8K&amp;keywords=2020%2Baluminum%2Bextrusion%2B300mm&amp;qid=1676582392&amp;sprefix=2020%2Baluminum%2Bextrusion%2B300mm%2Caps%2C154&amp;sr=8-8&amp;th=1" TargetMode="External"/><Relationship Id="rId2" Type="http://schemas.openxmlformats.org/officeDocument/2006/relationships/hyperlink" Target="https://www.amazon.com/Hulless-Sliding-Fastener-Aluminum-Accessories/dp/B08NZMVP6N/ref=sr_1_14?keywords=m5+t+nut&amp;qid=1676582188&amp;sprefix=m5+t%2Caps%2C237&amp;sr=8-14" TargetMode="External"/><Relationship Id="rId16" Type="http://schemas.openxmlformats.org/officeDocument/2006/relationships/hyperlink" Target="https://www.amazon.com/FYSETC-Printer-Extruder-47-2inch-Accessories/dp/B099JMJNH2/ref=sr_1_14?keywords=nema+14+stepper&amp;qid=1676583366&amp;sprefix=nema+14+%2Caps%2C156&amp;sr=8-14" TargetMode="External"/><Relationship Id="rId20" Type="http://schemas.openxmlformats.org/officeDocument/2006/relationships/hyperlink" Target="https://www.amazon.com/3Dman-Upgrade-Leveling-Sensor-Printers/dp/B08SK62RMR/ref=sr_1_3?crid=22IW0RUW9WRAY&amp;keywords=3dtouch&amp;qid=1677710973&amp;sprefix=3dtouch%2Caps%2C178&amp;sr=8-3" TargetMode="External"/><Relationship Id="rId29" Type="http://schemas.openxmlformats.org/officeDocument/2006/relationships/hyperlink" Target="https://www.amazon.com/BIGTREETECH-BLTouch-Leveling-Extension-Upgrade/dp/B087CQ3RLG/ref=sr_1_5?crid=99UVWVHZ6JWE&amp;keywords=BLtouch&amp;qid=1680481034&amp;sprefix=bltouch%2Caps%2C134&amp;sr=8-5&amp;th=1" TargetMode="External"/><Relationship Id="rId1"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6"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1" Type="http://schemas.openxmlformats.org/officeDocument/2006/relationships/hyperlink" Target="https://www.amazon.com/3Dman-Toothless-Aluminum-Timing-Printer/dp/B07RV2T54M/ref=sr_1_3?crid=OFZKSAD0WYW1&amp;keywords=gt2+idler&amp;qid=1676580408&amp;sprefix=gt2+idler%2Caps%2C244&amp;sr=8-3" TargetMode="External"/><Relationship Id="rId24" Type="http://schemas.openxmlformats.org/officeDocument/2006/relationships/hyperlink" Target="https://www.amazon.com/iexcell-Metric-M5-0-8-Stainless-Assortment/dp/B07HDL3KVG/ref=sr_1_11?crid=3P17MCP2BHY7A&amp;keywords=m5x25%2Bto%2Bm5x40&amp;qid=1679576219&amp;sprefix=m5x25%2Bto%2Bm5x40%2Caps%2C125&amp;sr=8-11&amp;th=1" TargetMode="External"/><Relationship Id="rId32" Type="http://schemas.openxmlformats.org/officeDocument/2006/relationships/hyperlink" Target="https://www.aliexpress.us/item/2251832627424600.html?spm=a2g0o.order_detail.order_detail_item.5.1295f19caLCB1a&amp;gatewayAdapt=glo2usa&amp;_randl_shipto=US" TargetMode="External"/><Relationship Id="rId37" Type="http://schemas.openxmlformats.org/officeDocument/2006/relationships/printerSettings" Target="../printerSettings/printerSettings1.bin"/><Relationship Id="rId5"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5"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23" Type="http://schemas.openxmlformats.org/officeDocument/2006/relationships/hyperlink" Target="https://www.amazon.com/iexcell-Metric-M5-0-8-Stainless-Assortment/dp/B08GZWVN4D/ref=sr_1_11?crid=3P17MCP2BHY7A&amp;keywords=m5x25%2Bto%2Bm5x40&amp;qid=1679576219&amp;sprefix=m5x25%2Bto%2Bm5x40%2Caps%2C125&amp;sr=8-11&amp;th=1" TargetMode="External"/><Relationship Id="rId28" Type="http://schemas.openxmlformats.org/officeDocument/2006/relationships/hyperlink" Target="https://www.amazon.com/FYSETC-Sherpa-Extruder-Compatible-Printer/dp/B095WFBGL4/ref=sr_1_2?crid=13BPJS0ETHO6X&amp;keywords=sherpa+mini&amp;qid=1680480906&amp;sprefix=sherpa+mini%2Caps%2C151&amp;sr=8-2" TargetMode="External"/><Relationship Id="rId36" Type="http://schemas.openxmlformats.org/officeDocument/2006/relationships/hyperlink" Target="https://www.amazon.com/dp/B09M3N2FVS?ref=nb_sb_ss_w_as-reorder-t1_k1_1_8&amp;amp=&amp;crid=28RX3W4MNP5PN&amp;amp=&amp;sprefix=310x310+" TargetMode="External"/><Relationship Id="rId10" Type="http://schemas.openxmlformats.org/officeDocument/2006/relationships/hyperlink" Target="https://www.amazon.com/WINSINN-Aluminum-Timing-Pulley-Printer/dp/B07BPGYX3G/ref=sr_1_6?crid=OFZKSAD0WYW1&amp;keywords=gt2+idler&amp;qid=1676580494&amp;sprefix=gt2+idler%2Caps%2C244&amp;sr=8-6" TargetMode="External"/><Relationship Id="rId19" Type="http://schemas.openxmlformats.org/officeDocument/2006/relationships/hyperlink" Target="https://github.com/Annex-Engineering/Sherpa_Mini-Extruder" TargetMode="External"/><Relationship Id="rId31" Type="http://schemas.openxmlformats.org/officeDocument/2006/relationships/hyperlink" Target="https://www.amazon.com/REIFENG-Printer-Cooling-Extension-Connection/dp/B09BN5X6ZT/ref=sr_1_3?crid=6U1XLUWJHV7S&amp;keywords=jst+2.54+fan+wire+extension&amp;qid=1680481307&amp;sprefix=jst+2.54+fan+wire+extension%2Caps%2C147&amp;sr=8-3" TargetMode="External"/><Relationship Id="rId4" Type="http://schemas.openxmlformats.org/officeDocument/2006/relationships/hyperlink" Target="https://www.amazon.com/400mm%EF%BC%8815-75-Inches%EF%BC%89Tr8x8-Thread-Printer-Machine/dp/B08JPNMWP8/ref=sr_1_5?crid=S1L4IA8394FL&amp;keywords=400mm+T8+Tr8x8+Lead+Screw&amp;qid=1680481664&amp;sprefix=400mm+t8+tr8x8+lead+screw%2Caps%2C151&amp;sr=8-5" TargetMode="External"/><Relationship Id="rId9"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4"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2" Type="http://schemas.openxmlformats.org/officeDocument/2006/relationships/hyperlink" Target="https://www.amazon.com/dp/B07KS2TQ45?ref=ppx_yo2ov_dt_b_product_details&amp;th=1" TargetMode="External"/><Relationship Id="rId27" Type="http://schemas.openxmlformats.org/officeDocument/2006/relationships/hyperlink" Target="https://www.amazon.com/Rierdge-European-Standard-Aluminum-Extrusion/dp/B09B3H8RJP/ref=sr_1_4?crid=1LCXS8NV1BOIE&amp;keywords=m5+spring+loaded+t+nut&amp;qid=1680480766&amp;sprefix=m5+spring+loaded+tnut%2Caps%2C121&amp;sr=8-4" TargetMode="External"/><Relationship Id="rId30" Type="http://schemas.openxmlformats.org/officeDocument/2006/relationships/hyperlink" Target="https://www.amazon.com/gp/product/B09XCGPLXH/ref=ewc_pr_img_1?smid=A113EI13J39RO4&amp;psc=1" TargetMode="External"/><Relationship Id="rId35" Type="http://schemas.openxmlformats.org/officeDocument/2006/relationships/hyperlink" Target="https://www.amazon.com/310x310mm-Aluminum-HeatBed-Thickness-Creality/dp/B07H8DXVQD/ref=sr_1_3?keywords=310x310+heated+bed+24v&amp;qid=1680482409&amp;sprefix=310x310+24%2Caps%2C161&amp;sr=8-3" TargetMode="External"/><Relationship Id="rId8"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3"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58"/>
  <sheetViews>
    <sheetView tabSelected="1" topLeftCell="A9" workbookViewId="0">
      <selection activeCell="K20" sqref="K20"/>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13" t="s">
        <v>87</v>
      </c>
      <c r="B1" s="13"/>
      <c r="C1" s="13"/>
      <c r="D1" s="13"/>
      <c r="E1" s="13"/>
      <c r="F1" s="1"/>
      <c r="G1" s="1"/>
      <c r="H1" s="1"/>
    </row>
    <row r="2" spans="1:8" ht="190.5" customHeight="1" x14ac:dyDescent="0.3">
      <c r="A2" s="14" t="s">
        <v>48</v>
      </c>
      <c r="B2" s="15"/>
      <c r="C2" s="15"/>
      <c r="D2" s="15"/>
      <c r="E2" s="15"/>
      <c r="F2" s="1"/>
      <c r="G2" s="1"/>
      <c r="H2" s="1"/>
    </row>
    <row r="3" spans="1:8" ht="18.75" x14ac:dyDescent="0.3">
      <c r="A3" s="9" t="s">
        <v>0</v>
      </c>
      <c r="B3" s="2" t="s">
        <v>1</v>
      </c>
      <c r="C3" s="2" t="s">
        <v>2</v>
      </c>
      <c r="D3" s="2" t="s">
        <v>3</v>
      </c>
      <c r="E3" s="5" t="s">
        <v>17</v>
      </c>
    </row>
    <row r="4" spans="1:8" ht="30" x14ac:dyDescent="0.25">
      <c r="A4" t="s">
        <v>11</v>
      </c>
      <c r="B4">
        <v>1</v>
      </c>
      <c r="C4" s="4">
        <v>9</v>
      </c>
      <c r="D4" s="4">
        <f>PRODUCT(B4:C4)</f>
        <v>9</v>
      </c>
      <c r="E4" s="7" t="s">
        <v>18</v>
      </c>
    </row>
    <row r="5" spans="1:8" ht="15.75" customHeight="1" x14ac:dyDescent="0.25">
      <c r="A5" t="s">
        <v>4</v>
      </c>
      <c r="B5">
        <v>10</v>
      </c>
      <c r="C5" s="4">
        <v>1.2</v>
      </c>
      <c r="D5" s="4">
        <f t="shared" ref="D5:D41" si="0">PRODUCT(B5:C5)</f>
        <v>12</v>
      </c>
      <c r="E5" s="7" t="s">
        <v>19</v>
      </c>
    </row>
    <row r="6" spans="1:8" ht="60" x14ac:dyDescent="0.25">
      <c r="A6" t="s">
        <v>5</v>
      </c>
      <c r="B6">
        <v>2</v>
      </c>
      <c r="C6" s="4">
        <v>4.5</v>
      </c>
      <c r="D6" s="4">
        <f t="shared" si="0"/>
        <v>9</v>
      </c>
      <c r="E6" s="7" t="s">
        <v>20</v>
      </c>
    </row>
    <row r="7" spans="1:8" ht="75" x14ac:dyDescent="0.25">
      <c r="A7" t="s">
        <v>6</v>
      </c>
      <c r="B7">
        <v>3</v>
      </c>
      <c r="C7" s="4">
        <v>2.5</v>
      </c>
      <c r="D7" s="4">
        <f t="shared" si="0"/>
        <v>7.5</v>
      </c>
      <c r="E7" s="7" t="s">
        <v>21</v>
      </c>
    </row>
    <row r="8" spans="1:8" ht="75" x14ac:dyDescent="0.25">
      <c r="A8" t="s">
        <v>22</v>
      </c>
      <c r="B8">
        <v>3</v>
      </c>
      <c r="C8" s="4">
        <v>2.5</v>
      </c>
      <c r="D8" s="4">
        <f t="shared" si="0"/>
        <v>7.5</v>
      </c>
      <c r="E8" s="7" t="s">
        <v>23</v>
      </c>
    </row>
    <row r="9" spans="1:8" ht="60" x14ac:dyDescent="0.25">
      <c r="A9" t="s">
        <v>77</v>
      </c>
      <c r="B9">
        <v>7</v>
      </c>
      <c r="C9" s="4">
        <v>7</v>
      </c>
      <c r="D9" s="4">
        <f t="shared" si="0"/>
        <v>49</v>
      </c>
      <c r="E9" s="7" t="s">
        <v>76</v>
      </c>
    </row>
    <row r="10" spans="1:8" ht="135" x14ac:dyDescent="0.25">
      <c r="A10" t="s">
        <v>13</v>
      </c>
      <c r="B10">
        <v>10</v>
      </c>
      <c r="C10" s="4">
        <v>1</v>
      </c>
      <c r="D10" s="4">
        <f t="shared" si="0"/>
        <v>10</v>
      </c>
      <c r="E10" s="7" t="s">
        <v>24</v>
      </c>
    </row>
    <row r="11" spans="1:8" ht="60" x14ac:dyDescent="0.25">
      <c r="A11" t="s">
        <v>7</v>
      </c>
      <c r="B11">
        <v>3</v>
      </c>
      <c r="C11" s="4">
        <v>8.25</v>
      </c>
      <c r="D11" s="4">
        <f t="shared" si="0"/>
        <v>24.75</v>
      </c>
      <c r="E11" s="7" t="s">
        <v>25</v>
      </c>
    </row>
    <row r="12" spans="1:8" ht="75" x14ac:dyDescent="0.25">
      <c r="A12" t="s">
        <v>78</v>
      </c>
      <c r="B12">
        <v>3</v>
      </c>
      <c r="C12" s="4">
        <v>11</v>
      </c>
      <c r="D12" s="4">
        <f t="shared" si="0"/>
        <v>33</v>
      </c>
      <c r="E12" s="7" t="s">
        <v>79</v>
      </c>
    </row>
    <row r="13" spans="1:8" ht="45" x14ac:dyDescent="0.25">
      <c r="A13" t="s">
        <v>80</v>
      </c>
      <c r="B13">
        <v>1</v>
      </c>
      <c r="C13" s="4">
        <v>7</v>
      </c>
      <c r="D13" s="4">
        <f t="shared" si="0"/>
        <v>7</v>
      </c>
      <c r="E13" s="7" t="s">
        <v>81</v>
      </c>
    </row>
    <row r="14" spans="1:8" ht="75" x14ac:dyDescent="0.25">
      <c r="A14" t="s">
        <v>46</v>
      </c>
      <c r="B14">
        <v>9</v>
      </c>
      <c r="C14" s="4">
        <v>0.56000000000000005</v>
      </c>
      <c r="D14" s="4">
        <f t="shared" si="0"/>
        <v>5.0400000000000009</v>
      </c>
      <c r="E14" s="7" t="s">
        <v>47</v>
      </c>
    </row>
    <row r="15" spans="1:8" x14ac:dyDescent="0.25">
      <c r="C15" s="4"/>
      <c r="D15" s="4">
        <f t="shared" si="0"/>
        <v>0</v>
      </c>
      <c r="E15" s="5"/>
    </row>
    <row r="16" spans="1:8" ht="18.75" x14ac:dyDescent="0.3">
      <c r="A16" s="9" t="s">
        <v>8</v>
      </c>
      <c r="C16" s="4"/>
      <c r="D16" s="4">
        <f t="shared" si="0"/>
        <v>0</v>
      </c>
      <c r="E16" s="5"/>
    </row>
    <row r="17" spans="1:5" ht="60" x14ac:dyDescent="0.25">
      <c r="A17" s="10" t="s">
        <v>61</v>
      </c>
      <c r="B17">
        <v>1</v>
      </c>
      <c r="C17" s="4">
        <v>35</v>
      </c>
      <c r="D17" s="4">
        <f t="shared" si="0"/>
        <v>35</v>
      </c>
      <c r="E17" s="7" t="s">
        <v>60</v>
      </c>
    </row>
    <row r="18" spans="1:5" ht="45" x14ac:dyDescent="0.25">
      <c r="A18" s="5" t="s">
        <v>65</v>
      </c>
      <c r="B18">
        <v>100</v>
      </c>
      <c r="C18" s="4">
        <v>0.06</v>
      </c>
      <c r="D18" s="4">
        <f t="shared" si="0"/>
        <v>6</v>
      </c>
      <c r="E18" s="7" t="s">
        <v>27</v>
      </c>
    </row>
    <row r="19" spans="1:5" ht="90" x14ac:dyDescent="0.25">
      <c r="A19" s="5" t="s">
        <v>90</v>
      </c>
      <c r="B19">
        <v>10</v>
      </c>
      <c r="C19" s="4">
        <v>4</v>
      </c>
      <c r="D19" s="4">
        <f t="shared" si="0"/>
        <v>40</v>
      </c>
      <c r="E19" s="7" t="s">
        <v>83</v>
      </c>
    </row>
    <row r="20" spans="1:5" ht="60" x14ac:dyDescent="0.25">
      <c r="A20" t="s">
        <v>82</v>
      </c>
      <c r="B20">
        <v>4</v>
      </c>
      <c r="C20" s="4">
        <v>4.75</v>
      </c>
      <c r="D20" s="4">
        <f t="shared" si="0"/>
        <v>19</v>
      </c>
      <c r="E20" s="7" t="s">
        <v>84</v>
      </c>
    </row>
    <row r="22" spans="1:5" x14ac:dyDescent="0.25">
      <c r="C22" s="4"/>
      <c r="D22" s="4">
        <f t="shared" si="0"/>
        <v>0</v>
      </c>
      <c r="E22" s="5"/>
    </row>
    <row r="23" spans="1:5" ht="75" x14ac:dyDescent="0.25">
      <c r="A23" s="6" t="s">
        <v>49</v>
      </c>
      <c r="C23" s="4"/>
      <c r="D23" s="4">
        <f t="shared" si="0"/>
        <v>0</v>
      </c>
      <c r="E23" s="5"/>
    </row>
    <row r="24" spans="1:5" ht="60" x14ac:dyDescent="0.25">
      <c r="A24" t="s">
        <v>31</v>
      </c>
      <c r="B24">
        <v>1</v>
      </c>
      <c r="C24" s="4">
        <v>18</v>
      </c>
      <c r="D24" s="4">
        <f t="shared" si="0"/>
        <v>18</v>
      </c>
      <c r="E24" s="7" t="s">
        <v>32</v>
      </c>
    </row>
    <row r="25" spans="1:5" ht="45" x14ac:dyDescent="0.25">
      <c r="A25" s="5" t="s">
        <v>50</v>
      </c>
      <c r="B25">
        <v>1</v>
      </c>
      <c r="C25" s="4"/>
      <c r="D25" s="4"/>
      <c r="E25" s="7" t="s">
        <v>42</v>
      </c>
    </row>
    <row r="26" spans="1:5" ht="60" x14ac:dyDescent="0.25">
      <c r="A26" s="5" t="s">
        <v>51</v>
      </c>
      <c r="C26" s="4"/>
      <c r="D26" s="4"/>
      <c r="E26" s="7" t="s">
        <v>52</v>
      </c>
    </row>
    <row r="27" spans="1:5" x14ac:dyDescent="0.25">
      <c r="C27" s="4"/>
      <c r="D27" s="4">
        <f t="shared" si="0"/>
        <v>0</v>
      </c>
      <c r="E27" s="5"/>
    </row>
    <row r="28" spans="1:5" ht="18.75" x14ac:dyDescent="0.3">
      <c r="A28" s="9" t="s">
        <v>9</v>
      </c>
      <c r="C28" s="4"/>
      <c r="D28" s="4">
        <f t="shared" si="0"/>
        <v>0</v>
      </c>
      <c r="E28" s="5"/>
    </row>
    <row r="29" spans="1:5" ht="75" x14ac:dyDescent="0.25">
      <c r="A29" t="s">
        <v>85</v>
      </c>
      <c r="B29">
        <v>1</v>
      </c>
      <c r="C29" s="4">
        <v>42</v>
      </c>
      <c r="D29" s="4">
        <f t="shared" si="0"/>
        <v>42</v>
      </c>
      <c r="E29" s="7" t="s">
        <v>86</v>
      </c>
    </row>
    <row r="30" spans="1:5" ht="60" x14ac:dyDescent="0.25">
      <c r="A30" t="s">
        <v>88</v>
      </c>
      <c r="B30">
        <v>1</v>
      </c>
      <c r="C30" s="4">
        <v>26</v>
      </c>
      <c r="D30" s="4">
        <f t="shared" si="0"/>
        <v>26</v>
      </c>
      <c r="E30" s="7" t="s">
        <v>89</v>
      </c>
    </row>
    <row r="31" spans="1:5" x14ac:dyDescent="0.25">
      <c r="C31" s="4"/>
      <c r="D31" s="4">
        <f t="shared" si="0"/>
        <v>0</v>
      </c>
      <c r="E31" s="5"/>
    </row>
    <row r="32" spans="1:5" ht="18.75" x14ac:dyDescent="0.3">
      <c r="A32" s="9" t="s">
        <v>10</v>
      </c>
      <c r="C32" s="4"/>
      <c r="D32" s="4">
        <f t="shared" si="0"/>
        <v>0</v>
      </c>
      <c r="E32" s="5"/>
    </row>
    <row r="33" spans="1:5" ht="60" x14ac:dyDescent="0.25">
      <c r="A33" s="3" t="s">
        <v>44</v>
      </c>
      <c r="B33">
        <v>1</v>
      </c>
      <c r="C33" s="4">
        <v>16</v>
      </c>
      <c r="D33" s="4">
        <f t="shared" si="0"/>
        <v>16</v>
      </c>
      <c r="E33" s="7" t="s">
        <v>45</v>
      </c>
    </row>
    <row r="34" spans="1:5" ht="195" x14ac:dyDescent="0.25">
      <c r="A34" s="3" t="s">
        <v>12</v>
      </c>
      <c r="B34">
        <v>1</v>
      </c>
      <c r="C34" s="4">
        <v>24</v>
      </c>
      <c r="D34" s="4">
        <f t="shared" si="0"/>
        <v>24</v>
      </c>
      <c r="E34" s="5" t="s">
        <v>33</v>
      </c>
    </row>
    <row r="35" spans="1:5" ht="150" x14ac:dyDescent="0.25">
      <c r="A35" t="s">
        <v>34</v>
      </c>
      <c r="B35">
        <v>1</v>
      </c>
      <c r="C35" s="4">
        <v>40</v>
      </c>
      <c r="D35" s="4">
        <f t="shared" si="0"/>
        <v>40</v>
      </c>
      <c r="E35" s="8" t="s">
        <v>35</v>
      </c>
    </row>
    <row r="36" spans="1:5" ht="60" x14ac:dyDescent="0.25">
      <c r="A36" s="5" t="s">
        <v>64</v>
      </c>
      <c r="B36">
        <v>1</v>
      </c>
      <c r="C36" s="4">
        <v>35</v>
      </c>
      <c r="D36" s="4">
        <f t="shared" si="0"/>
        <v>35</v>
      </c>
      <c r="E36" s="7" t="s">
        <v>59</v>
      </c>
    </row>
    <row r="37" spans="1:5" ht="60" x14ac:dyDescent="0.25">
      <c r="A37" t="s">
        <v>43</v>
      </c>
      <c r="B37">
        <v>1</v>
      </c>
      <c r="C37" s="4">
        <v>22</v>
      </c>
      <c r="D37" s="4">
        <f t="shared" si="0"/>
        <v>22</v>
      </c>
      <c r="E37" s="7" t="s">
        <v>38</v>
      </c>
    </row>
    <row r="38" spans="1:5" ht="75" x14ac:dyDescent="0.25">
      <c r="A38" t="s">
        <v>36</v>
      </c>
      <c r="B38">
        <v>1</v>
      </c>
      <c r="C38" s="4">
        <v>9</v>
      </c>
      <c r="D38" s="4">
        <f t="shared" si="0"/>
        <v>9</v>
      </c>
      <c r="E38" s="7" t="s">
        <v>39</v>
      </c>
    </row>
    <row r="39" spans="1:5" ht="75" x14ac:dyDescent="0.25">
      <c r="A39" t="s">
        <v>37</v>
      </c>
      <c r="B39">
        <v>1</v>
      </c>
      <c r="C39" s="4">
        <v>9</v>
      </c>
      <c r="D39" s="4">
        <f t="shared" si="0"/>
        <v>9</v>
      </c>
      <c r="E39" s="7" t="s">
        <v>40</v>
      </c>
    </row>
    <row r="40" spans="1:5" ht="60" x14ac:dyDescent="0.25">
      <c r="A40" t="s">
        <v>74</v>
      </c>
      <c r="B40">
        <v>2</v>
      </c>
      <c r="C40" s="4">
        <v>5.5</v>
      </c>
      <c r="D40" s="4">
        <f t="shared" si="0"/>
        <v>11</v>
      </c>
      <c r="E40" s="7" t="s">
        <v>75</v>
      </c>
    </row>
    <row r="41" spans="1:5" ht="30" x14ac:dyDescent="0.25">
      <c r="A41" t="s">
        <v>53</v>
      </c>
      <c r="B41">
        <v>1</v>
      </c>
      <c r="C41" s="4">
        <v>8</v>
      </c>
      <c r="D41" s="4">
        <f t="shared" si="0"/>
        <v>8</v>
      </c>
      <c r="E41" s="7" t="s">
        <v>54</v>
      </c>
    </row>
    <row r="42" spans="1:5" x14ac:dyDescent="0.25">
      <c r="C42" s="4"/>
      <c r="D42" s="4">
        <f>SUM(D4:D41)</f>
        <v>533.79</v>
      </c>
    </row>
    <row r="44" spans="1:5" ht="21" x14ac:dyDescent="0.35">
      <c r="A44" s="11" t="s">
        <v>62</v>
      </c>
    </row>
    <row r="45" spans="1:5" ht="75" x14ac:dyDescent="0.25">
      <c r="A45" s="5" t="s">
        <v>67</v>
      </c>
      <c r="E45" s="7" t="s">
        <v>66</v>
      </c>
    </row>
    <row r="46" spans="1:5" ht="60" x14ac:dyDescent="0.25">
      <c r="A46" s="5" t="s">
        <v>68</v>
      </c>
      <c r="E46" s="7" t="s">
        <v>69</v>
      </c>
    </row>
    <row r="47" spans="1:5" ht="75" x14ac:dyDescent="0.25">
      <c r="A47" s="5" t="s">
        <v>70</v>
      </c>
      <c r="E47" s="7" t="s">
        <v>71</v>
      </c>
    </row>
    <row r="48" spans="1:5" ht="30" x14ac:dyDescent="0.25">
      <c r="A48" s="5" t="s">
        <v>72</v>
      </c>
      <c r="E48" s="7" t="s">
        <v>73</v>
      </c>
    </row>
    <row r="49" spans="1:5" x14ac:dyDescent="0.25">
      <c r="A49" s="5"/>
      <c r="E49" s="5"/>
    </row>
    <row r="50" spans="1:5" x14ac:dyDescent="0.25">
      <c r="A50" s="5"/>
      <c r="E50" s="5"/>
    </row>
    <row r="51" spans="1:5" x14ac:dyDescent="0.25">
      <c r="A51" s="5"/>
      <c r="E51" s="5"/>
    </row>
    <row r="52" spans="1:5" ht="63" x14ac:dyDescent="0.35">
      <c r="A52" s="12" t="s">
        <v>63</v>
      </c>
    </row>
    <row r="53" spans="1:5" ht="195" x14ac:dyDescent="0.25">
      <c r="A53" t="s">
        <v>16</v>
      </c>
      <c r="B53">
        <v>1</v>
      </c>
      <c r="C53" s="4">
        <v>15</v>
      </c>
      <c r="D53" s="4"/>
      <c r="E53" s="5" t="s">
        <v>41</v>
      </c>
    </row>
    <row r="54" spans="1:5" ht="60" x14ac:dyDescent="0.25">
      <c r="A54" t="s">
        <v>55</v>
      </c>
      <c r="B54">
        <v>1</v>
      </c>
      <c r="C54" s="4">
        <v>9.2799999999999994</v>
      </c>
      <c r="D54" s="4"/>
      <c r="E54" s="7" t="s">
        <v>56</v>
      </c>
    </row>
    <row r="55" spans="1:5" ht="60" x14ac:dyDescent="0.25">
      <c r="A55" t="s">
        <v>57</v>
      </c>
      <c r="B55">
        <v>1</v>
      </c>
      <c r="C55" s="4">
        <v>9.8000000000000007</v>
      </c>
      <c r="D55" s="4"/>
      <c r="E55" s="7" t="s">
        <v>58</v>
      </c>
    </row>
    <row r="56" spans="1:5" ht="150" x14ac:dyDescent="0.25">
      <c r="A56" t="s">
        <v>28</v>
      </c>
      <c r="B56">
        <v>1</v>
      </c>
      <c r="C56" s="4">
        <v>12</v>
      </c>
      <c r="D56" s="4"/>
      <c r="E56" s="7" t="s">
        <v>29</v>
      </c>
    </row>
    <row r="57" spans="1:5" ht="90" x14ac:dyDescent="0.25">
      <c r="A57" t="s">
        <v>15</v>
      </c>
      <c r="B57">
        <v>4</v>
      </c>
      <c r="C57" s="4">
        <v>2</v>
      </c>
      <c r="D57" s="4"/>
      <c r="E57" s="7" t="s">
        <v>30</v>
      </c>
    </row>
    <row r="58" spans="1:5" ht="135" x14ac:dyDescent="0.25">
      <c r="A58" t="s">
        <v>14</v>
      </c>
      <c r="B58">
        <v>100</v>
      </c>
      <c r="C58" s="4">
        <v>0.1</v>
      </c>
      <c r="D58" s="4"/>
      <c r="E58" s="7" t="s">
        <v>26</v>
      </c>
    </row>
  </sheetData>
  <mergeCells count="2">
    <mergeCell ref="A1:E1"/>
    <mergeCell ref="A2:E2"/>
  </mergeCells>
  <hyperlinks>
    <hyperlink ref="E56" r:id="rId1"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2" xr:uid="{95D14A20-86D1-426B-B9E8-212798377C87}"/>
    <hyperlink ref="E58" r:id="rId3"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4" xr:uid="{AFC611FA-D63E-420D-B6A4-52FA16298916}"/>
    <hyperlink ref="E11" r:id="rId5" xr:uid="{7D486302-DDA4-4D77-A6AE-2C2FB85E5302}"/>
    <hyperlink ref="E10" r:id="rId6"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7" xr:uid="{FE01FDD1-857D-451F-865A-0727CE03BA91}"/>
    <hyperlink ref="E8" r:id="rId8" xr:uid="{5FF70B86-9356-4734-A7FB-85C7283C65FB}"/>
    <hyperlink ref="E7" r:id="rId9" xr:uid="{DA52E909-B667-48EA-B479-E8C565840A9B}"/>
    <hyperlink ref="E6" r:id="rId10" xr:uid="{FAEC88D3-1C1A-4C01-A9E4-ED3DFB59EA6C}"/>
    <hyperlink ref="E5" r:id="rId11" xr:uid="{CB7BF73D-FC2C-4036-AFFC-0DFC7D17CD52}"/>
    <hyperlink ref="E4" r:id="rId12" xr:uid="{07A45856-D2D0-4FFF-97C9-E3555BCFAA8B}"/>
    <hyperlink ref="E57" r:id="rId13" xr:uid="{56C5960E-2BF9-46E2-8317-7E0F658A70AE}"/>
    <hyperlink ref="E24" r:id="rId14" xr:uid="{D03C535B-7CC8-411C-8A28-04C458EE9D58}"/>
    <hyperlink ref="E35" r:id="rId15"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37" r:id="rId16" xr:uid="{20493BE6-04E4-4B11-83C9-53420756DEAE}"/>
    <hyperlink ref="E38" r:id="rId17" xr:uid="{83BE0DAF-4C5D-4354-ABBF-BE30AB992DD6}"/>
    <hyperlink ref="E39" r:id="rId18" xr:uid="{4DD2E72C-2174-4C13-ABFB-48DC73474564}"/>
    <hyperlink ref="E25" r:id="rId19" xr:uid="{90A16F8B-A884-4992-9699-D1235A2EFEB7}"/>
    <hyperlink ref="E33" r:id="rId20" xr:uid="{66C7EC23-F307-4900-9715-21B056EA6042}"/>
    <hyperlink ref="E14" r:id="rId21" xr:uid="{1A54B1EA-EEB5-4297-8AFC-8219A17B20AC}"/>
    <hyperlink ref="E41" r:id="rId22" xr:uid="{B5F8FCB6-6009-4227-906D-BE81D1F4CD08}"/>
    <hyperlink ref="E54" r:id="rId23" xr:uid="{A7C7D346-DF0C-497A-B6B0-755FEFA4F95F}"/>
    <hyperlink ref="E55" r:id="rId24" xr:uid="{DD7DC750-290E-4A1E-A4E0-AAA0D80A3564}"/>
    <hyperlink ref="E36" r:id="rId25" xr:uid="{AE4B8A3C-5D82-4200-9738-C3536CD044E0}"/>
    <hyperlink ref="E17" r:id="rId26" xr:uid="{F6CF3ED0-F653-41F2-9EFA-751504B8F199}"/>
    <hyperlink ref="E45" r:id="rId27" xr:uid="{6C990D8A-D400-4D59-882E-70BCC45A7672}"/>
    <hyperlink ref="E46" r:id="rId28" xr:uid="{67455048-5FA0-45D8-A213-26BCDBC9B772}"/>
    <hyperlink ref="E47" r:id="rId29" xr:uid="{0300EFEF-9FB7-4306-9CA8-3F2D0E12DB33}"/>
    <hyperlink ref="E48" r:id="rId30" xr:uid="{29AB7FF6-B8BB-458E-B368-3ECB0975F2B7}"/>
    <hyperlink ref="E40" r:id="rId31" xr:uid="{E015567C-740F-4C9D-B6CF-2B5B6511534B}"/>
    <hyperlink ref="E13" r:id="rId32" xr:uid="{5C3152A0-3630-4815-AD5A-3456A029BA34}"/>
    <hyperlink ref="E19" r:id="rId33" xr:uid="{5BC1D1EC-B036-4019-9E9E-F103AEA9CE52}"/>
    <hyperlink ref="E20" r:id="rId34" xr:uid="{BF7629D9-572B-4CA2-B76B-D919D8D14408}"/>
    <hyperlink ref="E29" r:id="rId35" xr:uid="{63379E10-3547-481E-9056-6EA8B9F9EB5D}"/>
    <hyperlink ref="E30" r:id="rId36" xr:uid="{2D9F8229-B3DD-4FFA-BF6C-E4A4961131E1}"/>
  </hyperlinks>
  <pageMargins left="0.7" right="0.7" top="0.75" bottom="0.75" header="0.3" footer="0.3"/>
  <pageSetup scale="84" fitToHeight="0" orientation="landscape"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2023-04-03T00:58:18Z</cp:lastPrinted>
  <dcterms:created xsi:type="dcterms:W3CDTF">2023-01-10T22:51:00Z</dcterms:created>
  <dcterms:modified xsi:type="dcterms:W3CDTF">2023-04-03T00:59:48Z</dcterms:modified>
</cp:coreProperties>
</file>