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lo/Documents/Publication Pipeline/Cobertura TRD e IA/"/>
    </mc:Choice>
  </mc:AlternateContent>
  <xr:revisionPtr revIDLastSave="0" documentId="13_ncr:1_{66C43D85-F8F1-0F49-A9EB-28660882EAB1}" xr6:coauthVersionLast="47" xr6:coauthVersionMax="47" xr10:uidLastSave="{00000000-0000-0000-0000-000000000000}"/>
  <bookViews>
    <workbookView xWindow="12940" yWindow="740" windowWidth="16420" windowHeight="16180" xr2:uid="{40DC7FAB-160A-4847-9564-F3E105DC7B1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2" i="1" l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B2" i="1"/>
</calcChain>
</file>

<file path=xl/sharedStrings.xml><?xml version="1.0" encoding="utf-8"?>
<sst xmlns="http://schemas.openxmlformats.org/spreadsheetml/2006/main" count="147" uniqueCount="147">
  <si>
    <t>105300-CES. CARDENAL CARO</t>
  </si>
  <si>
    <t>105301-CES. LAS COMPAÑIAS</t>
  </si>
  <si>
    <t>105302-CES. PEDRO AGUIRRE C.</t>
  </si>
  <si>
    <t>105313-CES. SCHAFFHAUSER</t>
  </si>
  <si>
    <t>105319-CES. CARDENAL R.S.H.</t>
  </si>
  <si>
    <t>105325-CESFAM JUAN PABLO II</t>
  </si>
  <si>
    <t xml:space="preserve">105400-P.S.R. ALGARROBITO            </t>
  </si>
  <si>
    <t>105401-P.S.R. LAS ROJAS</t>
  </si>
  <si>
    <t>105402-P.S.R. EL ROMERO</t>
  </si>
  <si>
    <t>105499-P.S.R. LAMBERT</t>
  </si>
  <si>
    <t>105700-CECOF VILLA EL INDIO</t>
  </si>
  <si>
    <t>105701-CECOF VILLA ALEMANIA</t>
  </si>
  <si>
    <t>105702-CECOF VILLA LAMBERT</t>
  </si>
  <si>
    <t>200402-CECOF ARCOS DE PINAMAR</t>
  </si>
  <si>
    <t>105303-CES. SAN JUAN</t>
  </si>
  <si>
    <t>105304-CES. SANTA CECILIA</t>
  </si>
  <si>
    <t>105305-CES. TIERRAS BLANCAS</t>
  </si>
  <si>
    <t>105321-CES. RURAL  TONGOY</t>
  </si>
  <si>
    <t>105323-CES. DR. SERGIO AGUILAR</t>
  </si>
  <si>
    <t xml:space="preserve">105404-P.S.R. EL TANGUE                         </t>
  </si>
  <si>
    <t>105405-P.S.R. GUANAQUEROS</t>
  </si>
  <si>
    <t>105406-P.S.R. PAN DE AZUCAR</t>
  </si>
  <si>
    <t>105407-P.S.R. TAMBILLOS</t>
  </si>
  <si>
    <t>105705-CECOF EL ALBA</t>
  </si>
  <si>
    <t>200273-CECOF PUNTA MIRA</t>
  </si>
  <si>
    <t>105314-CES. LA HIGUERA</t>
  </si>
  <si>
    <t xml:space="preserve">105500-P.S.R. CALETA HORNOS        </t>
  </si>
  <si>
    <t>105505-P.S.R. LOS CHOROS</t>
  </si>
  <si>
    <t>105506-P.S.R. EL TRAPICHE</t>
  </si>
  <si>
    <t>105306-CES. PAIHUANO</t>
  </si>
  <si>
    <t>105475-P.S.R. HORCON</t>
  </si>
  <si>
    <t>105476-P.S.R. MONTE GRANDE</t>
  </si>
  <si>
    <t>105477-P.S.R. PISCO ELQUI</t>
  </si>
  <si>
    <t>105467-P.S.R. DIAGUITAS</t>
  </si>
  <si>
    <t>105468-P.S.R. EL MOLLE</t>
  </si>
  <si>
    <t>105469-P.S.R. EL TAMBO</t>
  </si>
  <si>
    <t>105470-P.S.R. HUANTA</t>
  </si>
  <si>
    <t>105471-P.S.R. PERALILLO</t>
  </si>
  <si>
    <t>105472-P.S.R. RIVADAVIA</t>
  </si>
  <si>
    <t>105473-P.S.R. TALCUNA</t>
  </si>
  <si>
    <t>105502-P.S.R. CALINGASTA</t>
  </si>
  <si>
    <t>105474-P.S.R. CHAPILCA</t>
  </si>
  <si>
    <t>105509-P.S.R. GUALLIGUAICA</t>
  </si>
  <si>
    <t>105326-CESFAM SAN RAFAEL</t>
  </si>
  <si>
    <t xml:space="preserve">105443-P.S.R. CARCAMO                   </t>
  </si>
  <si>
    <t>105444-P.S.R. HUINTIL</t>
  </si>
  <si>
    <t>105445-P.S.R. LIMAHUIDA</t>
  </si>
  <si>
    <t>105446-P.S.R. MATANCILLA</t>
  </si>
  <si>
    <t>105447-P.S.R. PERALILLO</t>
  </si>
  <si>
    <t>105448-P.S.R. SANTA VIRGINIA</t>
  </si>
  <si>
    <t>105449-P.S.R. TUNGA NORTE</t>
  </si>
  <si>
    <t>105485-P.S.R. PLAN DE HORNOS</t>
  </si>
  <si>
    <t>105486-P.S.R. TUNGA SUR</t>
  </si>
  <si>
    <t>105487-P.S.R. CAÑAS UNO</t>
  </si>
  <si>
    <t>105496-P.S.R. PINTACURA SUR</t>
  </si>
  <si>
    <t>105504-P.S.R. SOCAVON</t>
  </si>
  <si>
    <t>200366-CESFAM URBANO II</t>
  </si>
  <si>
    <t>105309-CES. RURAL CANELA</t>
  </si>
  <si>
    <t xml:space="preserve">105450-P.S.R. MINCHA NORTE            </t>
  </si>
  <si>
    <t>105451-P.S.R. AGUA FRIA</t>
  </si>
  <si>
    <t>105482-P.S.R. CANELA ALTA</t>
  </si>
  <si>
    <t>105483-P.S.R. LOS RULOS</t>
  </si>
  <si>
    <t>105484-P.S.R. HUENTELAUQUEN</t>
  </si>
  <si>
    <t>105488-P.S.R. ESPIRITU SANTO</t>
  </si>
  <si>
    <t>105493-P.S.R. MINCHA SUR</t>
  </si>
  <si>
    <t>105497-P.S.R. JABONERIA</t>
  </si>
  <si>
    <t>105498-P.S.R. QUEBRADA DE LINARES</t>
  </si>
  <si>
    <t xml:space="preserve">105478-P.S.R. CAIMANES                   </t>
  </si>
  <si>
    <t>105479-P.S.R. GUANGUALI</t>
  </si>
  <si>
    <t>105480-P.S.R. QUILIMARI</t>
  </si>
  <si>
    <t>105481-P.S.R. TILAMA</t>
  </si>
  <si>
    <t>105511-P.S.R. LOS CONDORES</t>
  </si>
  <si>
    <t xml:space="preserve">105452-P.S.R. CUNCUMEN                 </t>
  </si>
  <si>
    <t>105453-P.S.R. TRANQUILLA</t>
  </si>
  <si>
    <t>105454-P.S.R. CUNLAGUA</t>
  </si>
  <si>
    <t>105455-P.S.R. CHILLEPIN</t>
  </si>
  <si>
    <t>105456-P.S.R. LLIMPO</t>
  </si>
  <si>
    <t>105457-P.S.R. SAN AGUSTIN</t>
  </si>
  <si>
    <t>105458-P.S.R. TAHUINCO</t>
  </si>
  <si>
    <t>105491-P.S.R. QUELEN BAJO</t>
  </si>
  <si>
    <t>105492-P.S.R. CAMISA</t>
  </si>
  <si>
    <t>105501-P.S.R. ARBOLEDA GRANDE</t>
  </si>
  <si>
    <t>105315-CES. RURAL C. DE TAMAYA</t>
  </si>
  <si>
    <t>105317-CES. JORGE JORDAN D.</t>
  </si>
  <si>
    <t>105322-CES. MARCOS MACUADA</t>
  </si>
  <si>
    <t>105324-CES. SOTAQUI</t>
  </si>
  <si>
    <t>105415-P.S.R. BARRAZA</t>
  </si>
  <si>
    <t xml:space="preserve">105416-P.S.R. CAMARICO                  </t>
  </si>
  <si>
    <t>105417-P.S.R. ALCONES BAJOS</t>
  </si>
  <si>
    <t>105419-P.S.R. LAS SOSSAS</t>
  </si>
  <si>
    <t>105420-P.S.R. LIMARI</t>
  </si>
  <si>
    <t>105422-P.S.R. HORNILLOS</t>
  </si>
  <si>
    <t>105437-P.S.R. CHALINGA</t>
  </si>
  <si>
    <t>105439-P.S.R. CERRO BLANCO</t>
  </si>
  <si>
    <t>105507-P.S.R. HUAMALATA</t>
  </si>
  <si>
    <t>105510-P.S.R. RECOLETA</t>
  </si>
  <si>
    <t>105722-CECOF SAN JOSE DE LA DEHESA</t>
  </si>
  <si>
    <t>105723-CECOF LIMARI</t>
  </si>
  <si>
    <t>200258-CECOF LOS COPIHUES</t>
  </si>
  <si>
    <t>200367-CECOF COLONIA LIMARÍ</t>
  </si>
  <si>
    <t>105433-P.S.R. SAN LORENZO</t>
  </si>
  <si>
    <t>105434-P.S.R. SAN MARCOS</t>
  </si>
  <si>
    <t>105441-P.S.R. MANQUEHUA</t>
  </si>
  <si>
    <t xml:space="preserve">105459-P.S.R. BARRANCAS                </t>
  </si>
  <si>
    <t>105460-P.S.R. COGOTI 18</t>
  </si>
  <si>
    <t>105461-P.S.R. EL HUACHO</t>
  </si>
  <si>
    <t>105462-P.S.R. EL SAUCE</t>
  </si>
  <si>
    <t>105463-P.S.R. QUILITAPIA</t>
  </si>
  <si>
    <t>105464-P.S.R. LA LIGUA</t>
  </si>
  <si>
    <t>105465-P.S.R. RAMADILLA</t>
  </si>
  <si>
    <t>105466-P.S.R. VALLE HERMOSO</t>
  </si>
  <si>
    <t>105490-P.S.R. EL DURAZNO</t>
  </si>
  <si>
    <t>105307-CES. RURAL MONTE PATRIA</t>
  </si>
  <si>
    <t>105311-CES. RURAL CHAÑARAL ALTO</t>
  </si>
  <si>
    <t>105312-CES. RURAL CAREN</t>
  </si>
  <si>
    <t>105318-CES. RURAL EL PALQUI</t>
  </si>
  <si>
    <t>105425-P.S.R. CHILECITO</t>
  </si>
  <si>
    <t>105427-P.S.R. HACIENDA VALDIVIA</t>
  </si>
  <si>
    <t>105428-P.S.R. HUATULAME</t>
  </si>
  <si>
    <t>105430-P.S.R. MIALQUI</t>
  </si>
  <si>
    <t>105431-P.S.R. PEDREGAL</t>
  </si>
  <si>
    <t>105432-P.S.R. RAPEL</t>
  </si>
  <si>
    <t>105435-P.S.R. TULAHUEN</t>
  </si>
  <si>
    <t>105436-P.S.R. EL MAITEN</t>
  </si>
  <si>
    <t>105489-P.S.R. RAMADAS DE TULAHUEN</t>
  </si>
  <si>
    <t>105308-CES. RURAL PUNITAQUI</t>
  </si>
  <si>
    <t>105440-P.S.R. DIVISADERO</t>
  </si>
  <si>
    <t>105442-P.S.R. SAN PEDRO DE QUILES</t>
  </si>
  <si>
    <t xml:space="preserve">105508-P.S.R. EL PARRAL DE QUILES  </t>
  </si>
  <si>
    <t>105310-CES. RURAL PICHASCA</t>
  </si>
  <si>
    <t>105409-P.S.R. EL CHAÑAR</t>
  </si>
  <si>
    <t>105410-P.S.R. HURTADO</t>
  </si>
  <si>
    <t>105411-P.S.R. LAS BREAS</t>
  </si>
  <si>
    <t>105413-P.S.R. SAMO ALTO</t>
  </si>
  <si>
    <t>105414-P.S.R. SERON</t>
  </si>
  <si>
    <t>105503-P.S.R. TABAQUEROS</t>
  </si>
  <si>
    <t>105104-HOSPITAL SALAMANCA</t>
  </si>
  <si>
    <t>105105-HOSPITAL COMBARBALÁ</t>
  </si>
  <si>
    <t>105106-HOSPITAL ANDACOLLO</t>
  </si>
  <si>
    <t>105107-HOSPITAL VICUÑA</t>
  </si>
  <si>
    <t>105108-HOSPITAL LOS VILOS</t>
  </si>
  <si>
    <t>P4150602</t>
  </si>
  <si>
    <t>P4190950</t>
  </si>
  <si>
    <t>id_establecimiento</t>
  </si>
  <si>
    <t>id_comuna</t>
  </si>
  <si>
    <t>id_servicio</t>
  </si>
  <si>
    <t>id_region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</si>
</sst>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indexed="9"/>
      <name val="Verdana"/>
      <family val="2"/>
    </font>
    <font>
      <b/>
      <sz val="12"/>
      <color indexed="9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EADC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0" fontId="0" fillId="0" borderId="4" xfId="0" applyBorder="1"/>
    <xf numFmtId="0" fontId="6" fillId="0" borderId="0" xfId="0" applyFont="1"/>
    <xf numFmtId="0" fontId="0" fillId="3" borderId="0" xfId="0" applyFill="1"/>
    <xf numFmtId="0" fontId="2" fillId="2" borderId="1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4" fillId="0" borderId="0" xfId="1" applyNumberFormat="1" applyFont="1" applyAlignment="1">
      <alignment horizontal="right"/>
    </xf>
    <xf numFmtId="1" fontId="4" fillId="0" borderId="0" xfId="1" applyNumberFormat="1" applyFont="1" applyAlignment="1">
      <alignment horizontal="center" vertical="center"/>
    </xf>
    <xf numFmtId="1" fontId="0" fillId="3" borderId="0" xfId="0" applyNumberFormat="1" applyFill="1"/>
    <xf numFmtId="1" fontId="3" fillId="2" borderId="3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lo/Documents/Publication%20Pipeline/OTROS/Cobertura%20FO%20en%20Diabe&#769;ticos/Tasa%20Cobertura%20FO%20en%20Chile/Bases%20de%20Datos%20REM/REM%20Serie%20P%202011%20al%202019%20+%20SSCoquimbo%202017/Diabe&#769;ticos%20+%20Diabe&#769;ticos%20FO%20SSCoquimbo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SCV"/>
    </sheetNames>
    <sheetDataSet>
      <sheetData sheetId="0">
        <row r="3">
          <cell r="H3" t="str">
            <v>Suma de Total</v>
          </cell>
          <cell r="I3" t="str">
            <v>Etiquetas de columna</v>
          </cell>
        </row>
        <row r="4">
          <cell r="H4" t="str">
            <v>Etiquetas de fila</v>
          </cell>
          <cell r="I4" t="str">
            <v>a</v>
          </cell>
          <cell r="J4" t="str">
            <v>b</v>
          </cell>
          <cell r="K4" t="str">
            <v>Total general</v>
          </cell>
        </row>
        <row r="5">
          <cell r="H5" t="str">
            <v>04101-LA SERENA</v>
          </cell>
          <cell r="I5">
            <v>9338</v>
          </cell>
          <cell r="J5">
            <v>1831</v>
          </cell>
          <cell r="K5">
            <v>11169</v>
          </cell>
        </row>
        <row r="6">
          <cell r="H6" t="str">
            <v>105100-HOSPITAL LA SERENA</v>
          </cell>
          <cell r="I6">
            <v>492</v>
          </cell>
          <cell r="J6">
            <v>75</v>
          </cell>
          <cell r="K6">
            <v>567</v>
          </cell>
        </row>
        <row r="7">
          <cell r="H7" t="str">
            <v>105300-CES. CARDENAL CARO</v>
          </cell>
          <cell r="I7">
            <v>1718</v>
          </cell>
          <cell r="K7">
            <v>1718</v>
          </cell>
        </row>
        <row r="8">
          <cell r="H8" t="str">
            <v>105301-CES. LAS COMPAÑIAS</v>
          </cell>
          <cell r="I8">
            <v>1170</v>
          </cell>
          <cell r="K8">
            <v>1170</v>
          </cell>
        </row>
        <row r="9">
          <cell r="H9" t="str">
            <v>105302-CES. PEDRO AGUIRRE C.</v>
          </cell>
          <cell r="I9">
            <v>1527</v>
          </cell>
          <cell r="K9">
            <v>1527</v>
          </cell>
        </row>
        <row r="10">
          <cell r="H10" t="str">
            <v>105313-CES. SCHAFFHAUSER</v>
          </cell>
          <cell r="I10">
            <v>1618</v>
          </cell>
          <cell r="K10">
            <v>1618</v>
          </cell>
        </row>
        <row r="11">
          <cell r="H11" t="str">
            <v>105319-CES. CARDENAL R.S.H.</v>
          </cell>
          <cell r="I11">
            <v>1213</v>
          </cell>
          <cell r="K11">
            <v>1213</v>
          </cell>
        </row>
        <row r="12">
          <cell r="H12" t="str">
            <v>105325-CESFAM JUAN PABLO II</v>
          </cell>
          <cell r="I12">
            <v>886</v>
          </cell>
          <cell r="J12">
            <v>1634</v>
          </cell>
          <cell r="K12">
            <v>2520</v>
          </cell>
        </row>
        <row r="13">
          <cell r="H13" t="str">
            <v xml:space="preserve">105400-P.S.R. ALGARROBITO            </v>
          </cell>
          <cell r="I13">
            <v>208</v>
          </cell>
          <cell r="J13">
            <v>105</v>
          </cell>
          <cell r="K13">
            <v>313</v>
          </cell>
        </row>
        <row r="14">
          <cell r="H14" t="str">
            <v>105401-P.S.R. LAS ROJAS</v>
          </cell>
          <cell r="I14">
            <v>28</v>
          </cell>
          <cell r="J14">
            <v>9</v>
          </cell>
          <cell r="K14">
            <v>37</v>
          </cell>
        </row>
        <row r="15">
          <cell r="H15" t="str">
            <v>105402-P.S.R. EL ROMERO</v>
          </cell>
          <cell r="I15">
            <v>44</v>
          </cell>
          <cell r="K15">
            <v>44</v>
          </cell>
        </row>
        <row r="16">
          <cell r="H16" t="str">
            <v>105499-P.S.R. LAMBERT</v>
          </cell>
          <cell r="I16">
            <v>37</v>
          </cell>
          <cell r="J16">
            <v>8</v>
          </cell>
          <cell r="K16">
            <v>45</v>
          </cell>
        </row>
        <row r="17">
          <cell r="H17" t="str">
            <v>105700-CECOF VILLA EL INDIO</v>
          </cell>
          <cell r="I17">
            <v>167</v>
          </cell>
          <cell r="K17">
            <v>167</v>
          </cell>
        </row>
        <row r="18">
          <cell r="H18" t="str">
            <v>105701-CECOF VILLA ALEMANIA</v>
          </cell>
          <cell r="I18">
            <v>56</v>
          </cell>
          <cell r="K18">
            <v>56</v>
          </cell>
        </row>
        <row r="19">
          <cell r="H19" t="str">
            <v>105702-CECOF VILLA LAMBERT</v>
          </cell>
          <cell r="I19">
            <v>168</v>
          </cell>
          <cell r="K19">
            <v>168</v>
          </cell>
        </row>
        <row r="20">
          <cell r="H20" t="str">
            <v>200402-CECOF ARCOS DE PINAMAR</v>
          </cell>
          <cell r="I20">
            <v>6</v>
          </cell>
          <cell r="K20">
            <v>6</v>
          </cell>
        </row>
        <row r="21">
          <cell r="H21" t="str">
            <v>04102-COQUIMBO</v>
          </cell>
          <cell r="I21">
            <v>10430</v>
          </cell>
          <cell r="J21">
            <v>2308</v>
          </cell>
          <cell r="K21">
            <v>12738</v>
          </cell>
        </row>
        <row r="22">
          <cell r="H22" t="str">
            <v>105101-HOSPITAL COQUIMBO</v>
          </cell>
          <cell r="I22">
            <v>265</v>
          </cell>
          <cell r="K22">
            <v>265</v>
          </cell>
        </row>
        <row r="23">
          <cell r="H23" t="str">
            <v>105303-CES. SAN JUAN</v>
          </cell>
          <cell r="I23">
            <v>1580</v>
          </cell>
          <cell r="J23">
            <v>371</v>
          </cell>
          <cell r="K23">
            <v>1951</v>
          </cell>
        </row>
        <row r="24">
          <cell r="H24" t="str">
            <v>105304-CES. SANTA CECILIA</v>
          </cell>
          <cell r="I24">
            <v>1360</v>
          </cell>
          <cell r="J24">
            <v>140</v>
          </cell>
          <cell r="K24">
            <v>1500</v>
          </cell>
        </row>
        <row r="25">
          <cell r="H25" t="str">
            <v>105305-CES. TIERRAS BLANCAS</v>
          </cell>
          <cell r="I25">
            <v>3428</v>
          </cell>
          <cell r="J25">
            <v>378</v>
          </cell>
          <cell r="K25">
            <v>3806</v>
          </cell>
        </row>
        <row r="26">
          <cell r="H26" t="str">
            <v>105321-CES. RURAL  TONGOY</v>
          </cell>
          <cell r="I26">
            <v>330</v>
          </cell>
          <cell r="J26">
            <v>210</v>
          </cell>
          <cell r="K26">
            <v>540</v>
          </cell>
        </row>
        <row r="27">
          <cell r="H27" t="str">
            <v>105323-CES. DR. SERGIO AGUILAR</v>
          </cell>
          <cell r="I27">
            <v>2492</v>
          </cell>
          <cell r="J27">
            <v>1057</v>
          </cell>
          <cell r="K27">
            <v>3549</v>
          </cell>
        </row>
        <row r="28">
          <cell r="H28" t="str">
            <v xml:space="preserve">105404-P.S.R. EL TANGUE                         </v>
          </cell>
          <cell r="I28">
            <v>17</v>
          </cell>
          <cell r="J28">
            <v>10</v>
          </cell>
          <cell r="K28">
            <v>27</v>
          </cell>
        </row>
        <row r="29">
          <cell r="H29" t="str">
            <v>105405-P.S.R. GUANAQUEROS</v>
          </cell>
          <cell r="I29">
            <v>120</v>
          </cell>
          <cell r="J29">
            <v>61</v>
          </cell>
          <cell r="K29">
            <v>181</v>
          </cell>
        </row>
        <row r="30">
          <cell r="H30" t="str">
            <v>105407-P.S.R. TAMBILLOS</v>
          </cell>
          <cell r="I30">
            <v>46</v>
          </cell>
          <cell r="K30">
            <v>46</v>
          </cell>
        </row>
        <row r="31">
          <cell r="H31" t="str">
            <v>105705-CECOF EL ALBA</v>
          </cell>
          <cell r="I31">
            <v>135</v>
          </cell>
          <cell r="J31">
            <v>81</v>
          </cell>
          <cell r="K31">
            <v>216</v>
          </cell>
        </row>
        <row r="32">
          <cell r="H32" t="str">
            <v>200273-CECOF PUNTA MIRA</v>
          </cell>
          <cell r="I32">
            <v>206</v>
          </cell>
          <cell r="K32">
            <v>206</v>
          </cell>
        </row>
        <row r="33">
          <cell r="H33" t="str">
            <v>105406-P.S.R. PAN DE AZUCAR</v>
          </cell>
          <cell r="I33">
            <v>451</v>
          </cell>
          <cell r="K33">
            <v>451</v>
          </cell>
        </row>
        <row r="34">
          <cell r="H34" t="str">
            <v>04103-ANDACOLLO</v>
          </cell>
          <cell r="I34">
            <v>490</v>
          </cell>
          <cell r="J34">
            <v>432</v>
          </cell>
          <cell r="K34">
            <v>922</v>
          </cell>
        </row>
        <row r="35">
          <cell r="H35" t="str">
            <v>105106-HOSPITAL ANDACOLLO</v>
          </cell>
          <cell r="I35">
            <v>490</v>
          </cell>
          <cell r="J35">
            <v>432</v>
          </cell>
          <cell r="K35">
            <v>922</v>
          </cell>
        </row>
        <row r="36">
          <cell r="H36" t="str">
            <v>04104-LA HIGUERA</v>
          </cell>
          <cell r="I36">
            <v>205</v>
          </cell>
          <cell r="K36">
            <v>205</v>
          </cell>
        </row>
        <row r="37">
          <cell r="H37" t="str">
            <v>105314-CES. LA HIGUERA</v>
          </cell>
          <cell r="I37">
            <v>65</v>
          </cell>
          <cell r="K37">
            <v>65</v>
          </cell>
        </row>
        <row r="38">
          <cell r="H38" t="str">
            <v xml:space="preserve">105500-P.S.R. CALETA HORNOS        </v>
          </cell>
          <cell r="I38">
            <v>53</v>
          </cell>
          <cell r="K38">
            <v>53</v>
          </cell>
        </row>
        <row r="39">
          <cell r="H39" t="str">
            <v>105505-P.S.R. LOS CHOROS</v>
          </cell>
          <cell r="I39">
            <v>47</v>
          </cell>
          <cell r="K39">
            <v>47</v>
          </cell>
        </row>
        <row r="40">
          <cell r="H40" t="str">
            <v>105506-P.S.R. EL TRAPICHE</v>
          </cell>
          <cell r="I40">
            <v>40</v>
          </cell>
          <cell r="K40">
            <v>40</v>
          </cell>
        </row>
        <row r="41">
          <cell r="H41" t="str">
            <v>04105-PAIHUANO</v>
          </cell>
          <cell r="I41">
            <v>241</v>
          </cell>
          <cell r="K41">
            <v>241</v>
          </cell>
        </row>
        <row r="42">
          <cell r="H42" t="str">
            <v>105306-CES. PAIHUANO</v>
          </cell>
          <cell r="I42">
            <v>129</v>
          </cell>
          <cell r="K42">
            <v>129</v>
          </cell>
        </row>
        <row r="43">
          <cell r="H43" t="str">
            <v>105475-P.S.R. HORCON</v>
          </cell>
          <cell r="I43">
            <v>41</v>
          </cell>
          <cell r="K43">
            <v>41</v>
          </cell>
        </row>
        <row r="44">
          <cell r="H44" t="str">
            <v>105476-P.S.R. MONTE GRANDE</v>
          </cell>
          <cell r="I44">
            <v>17</v>
          </cell>
          <cell r="K44">
            <v>17</v>
          </cell>
        </row>
        <row r="45">
          <cell r="H45" t="str">
            <v>105477-P.S.R. PISCO ELQUI</v>
          </cell>
          <cell r="I45">
            <v>54</v>
          </cell>
          <cell r="K45">
            <v>54</v>
          </cell>
        </row>
        <row r="46">
          <cell r="H46" t="str">
            <v>04106-VICUÑA</v>
          </cell>
          <cell r="I46">
            <v>1414</v>
          </cell>
          <cell r="J46">
            <v>720</v>
          </cell>
          <cell r="K46">
            <v>2134</v>
          </cell>
        </row>
        <row r="47">
          <cell r="H47" t="str">
            <v>105107-HOSPITAL VICUÑA</v>
          </cell>
          <cell r="I47">
            <v>741</v>
          </cell>
          <cell r="J47">
            <v>320</v>
          </cell>
          <cell r="K47">
            <v>1061</v>
          </cell>
        </row>
        <row r="48">
          <cell r="H48" t="str">
            <v>105467-P.S.R. DIAGUITAS</v>
          </cell>
          <cell r="I48">
            <v>87</v>
          </cell>
          <cell r="J48">
            <v>41</v>
          </cell>
          <cell r="K48">
            <v>128</v>
          </cell>
        </row>
        <row r="49">
          <cell r="H49" t="str">
            <v>105468-P.S.R. EL MOLLE</v>
          </cell>
          <cell r="I49">
            <v>45</v>
          </cell>
          <cell r="J49">
            <v>36</v>
          </cell>
          <cell r="K49">
            <v>81</v>
          </cell>
        </row>
        <row r="50">
          <cell r="H50" t="str">
            <v>105469-P.S.R. EL TAMBO</v>
          </cell>
          <cell r="I50">
            <v>75</v>
          </cell>
          <cell r="J50">
            <v>34</v>
          </cell>
          <cell r="K50">
            <v>109</v>
          </cell>
        </row>
        <row r="51">
          <cell r="H51" t="str">
            <v>105470-P.S.R. HUANTA</v>
          </cell>
          <cell r="I51">
            <v>10</v>
          </cell>
          <cell r="J51">
            <v>5</v>
          </cell>
          <cell r="K51">
            <v>15</v>
          </cell>
        </row>
        <row r="52">
          <cell r="H52" t="str">
            <v>105471-P.S.R. PERALILLO</v>
          </cell>
          <cell r="I52">
            <v>132</v>
          </cell>
          <cell r="J52">
            <v>35</v>
          </cell>
          <cell r="K52">
            <v>167</v>
          </cell>
        </row>
        <row r="53">
          <cell r="H53" t="str">
            <v>105472-P.S.R. RIVADAVIA</v>
          </cell>
          <cell r="I53">
            <v>59</v>
          </cell>
          <cell r="J53">
            <v>29</v>
          </cell>
          <cell r="K53">
            <v>88</v>
          </cell>
        </row>
        <row r="54">
          <cell r="H54" t="str">
            <v>105473-P.S.R. TALCUNA</v>
          </cell>
          <cell r="I54">
            <v>64</v>
          </cell>
          <cell r="J54">
            <v>47</v>
          </cell>
          <cell r="K54">
            <v>111</v>
          </cell>
        </row>
        <row r="55">
          <cell r="H55" t="str">
            <v>105474-P.S.R. CHAPILCA</v>
          </cell>
          <cell r="I55">
            <v>22</v>
          </cell>
          <cell r="J55">
            <v>18</v>
          </cell>
          <cell r="K55">
            <v>40</v>
          </cell>
        </row>
        <row r="56">
          <cell r="H56" t="str">
            <v>105509-P.S.R. GUALLIGUAICA</v>
          </cell>
          <cell r="I56">
            <v>22</v>
          </cell>
          <cell r="J56">
            <v>15</v>
          </cell>
          <cell r="K56">
            <v>37</v>
          </cell>
        </row>
        <row r="57">
          <cell r="H57" t="str">
            <v>105502-P.S.R. CALINGASTA</v>
          </cell>
          <cell r="I57">
            <v>157</v>
          </cell>
          <cell r="J57">
            <v>140</v>
          </cell>
          <cell r="K57">
            <v>297</v>
          </cell>
        </row>
        <row r="58">
          <cell r="H58" t="str">
            <v>04201-ILLAPEL</v>
          </cell>
          <cell r="I58">
            <v>1375</v>
          </cell>
          <cell r="J58">
            <v>472</v>
          </cell>
          <cell r="K58">
            <v>1847</v>
          </cell>
        </row>
        <row r="59">
          <cell r="H59" t="str">
            <v>105103-HOSPITAL ILLAPEL</v>
          </cell>
          <cell r="I59">
            <v>802</v>
          </cell>
          <cell r="J59">
            <v>354</v>
          </cell>
          <cell r="K59">
            <v>1156</v>
          </cell>
        </row>
        <row r="60">
          <cell r="H60" t="str">
            <v>105326-CESFAM SAN RAFAEL</v>
          </cell>
          <cell r="I60">
            <v>245</v>
          </cell>
          <cell r="J60">
            <v>67</v>
          </cell>
          <cell r="K60">
            <v>312</v>
          </cell>
        </row>
        <row r="61">
          <cell r="H61" t="str">
            <v xml:space="preserve">105443-P.S.R. CARCAMO                   </v>
          </cell>
          <cell r="I61">
            <v>44</v>
          </cell>
          <cell r="J61">
            <v>8</v>
          </cell>
          <cell r="K61">
            <v>52</v>
          </cell>
        </row>
        <row r="62">
          <cell r="H62" t="str">
            <v>105444-P.S.R. HUINTIL</v>
          </cell>
          <cell r="I62">
            <v>27</v>
          </cell>
          <cell r="J62">
            <v>5</v>
          </cell>
          <cell r="K62">
            <v>32</v>
          </cell>
        </row>
        <row r="63">
          <cell r="H63" t="str">
            <v>105445-P.S.R. LIMAHUIDA</v>
          </cell>
          <cell r="I63">
            <v>27</v>
          </cell>
          <cell r="J63">
            <v>6</v>
          </cell>
          <cell r="K63">
            <v>33</v>
          </cell>
        </row>
        <row r="64">
          <cell r="H64" t="str">
            <v>105446-P.S.R. MATANCILLA</v>
          </cell>
          <cell r="I64">
            <v>4</v>
          </cell>
          <cell r="J64">
            <v>1</v>
          </cell>
          <cell r="K64">
            <v>5</v>
          </cell>
        </row>
        <row r="65">
          <cell r="H65" t="str">
            <v>105447-P.S.R. PERALILLO</v>
          </cell>
          <cell r="I65">
            <v>26</v>
          </cell>
          <cell r="J65">
            <v>3</v>
          </cell>
          <cell r="K65">
            <v>29</v>
          </cell>
        </row>
        <row r="66">
          <cell r="H66" t="str">
            <v>105448-P.S.R. SANTA VIRGINIA</v>
          </cell>
          <cell r="I66">
            <v>19</v>
          </cell>
          <cell r="J66">
            <v>4</v>
          </cell>
          <cell r="K66">
            <v>23</v>
          </cell>
        </row>
        <row r="67">
          <cell r="H67" t="str">
            <v>105449-P.S.R. TUNGA NORTE</v>
          </cell>
          <cell r="I67">
            <v>8</v>
          </cell>
          <cell r="J67">
            <v>2</v>
          </cell>
          <cell r="K67">
            <v>10</v>
          </cell>
        </row>
        <row r="68">
          <cell r="H68" t="str">
            <v>105485-P.S.R. PLAN DE HORNOS</v>
          </cell>
          <cell r="I68">
            <v>35</v>
          </cell>
          <cell r="J68">
            <v>2</v>
          </cell>
          <cell r="K68">
            <v>37</v>
          </cell>
        </row>
        <row r="69">
          <cell r="H69" t="str">
            <v>105486-P.S.R. TUNGA SUR</v>
          </cell>
          <cell r="I69">
            <v>16</v>
          </cell>
          <cell r="J69">
            <v>2</v>
          </cell>
          <cell r="K69">
            <v>18</v>
          </cell>
        </row>
        <row r="70">
          <cell r="H70" t="str">
            <v>105487-P.S.R. CAÑAS UNO</v>
          </cell>
          <cell r="I70">
            <v>84</v>
          </cell>
          <cell r="J70">
            <v>14</v>
          </cell>
          <cell r="K70">
            <v>98</v>
          </cell>
        </row>
        <row r="71">
          <cell r="H71" t="str">
            <v>105496-P.S.R. PINTACURA SUR</v>
          </cell>
          <cell r="I71">
            <v>17</v>
          </cell>
          <cell r="J71">
            <v>1</v>
          </cell>
          <cell r="K71">
            <v>18</v>
          </cell>
        </row>
        <row r="72">
          <cell r="H72" t="str">
            <v>105504-P.S.R. SOCAVON</v>
          </cell>
          <cell r="I72">
            <v>21</v>
          </cell>
          <cell r="J72">
            <v>3</v>
          </cell>
          <cell r="K72">
            <v>24</v>
          </cell>
        </row>
        <row r="73">
          <cell r="H73" t="str">
            <v>04202-CANELA</v>
          </cell>
          <cell r="I73">
            <v>466</v>
          </cell>
          <cell r="J73">
            <v>319</v>
          </cell>
          <cell r="K73">
            <v>785</v>
          </cell>
        </row>
        <row r="74">
          <cell r="H74" t="str">
            <v>105309-CES. RURAL CANELA</v>
          </cell>
          <cell r="I74">
            <v>230</v>
          </cell>
          <cell r="J74">
            <v>166</v>
          </cell>
          <cell r="K74">
            <v>396</v>
          </cell>
        </row>
        <row r="75">
          <cell r="H75" t="str">
            <v xml:space="preserve">105450-P.S.R. MINCHA NORTE            </v>
          </cell>
          <cell r="I75">
            <v>96</v>
          </cell>
          <cell r="J75">
            <v>61</v>
          </cell>
          <cell r="K75">
            <v>157</v>
          </cell>
        </row>
        <row r="76">
          <cell r="H76" t="str">
            <v>105451-P.S.R. AGUA FRIA</v>
          </cell>
          <cell r="I76">
            <v>16</v>
          </cell>
          <cell r="J76">
            <v>9</v>
          </cell>
          <cell r="K76">
            <v>25</v>
          </cell>
        </row>
        <row r="77">
          <cell r="H77" t="str">
            <v>105482-P.S.R. CANELA ALTA</v>
          </cell>
          <cell r="I77">
            <v>53</v>
          </cell>
          <cell r="J77">
            <v>22</v>
          </cell>
          <cell r="K77">
            <v>75</v>
          </cell>
        </row>
        <row r="78">
          <cell r="H78" t="str">
            <v>105483-P.S.R. LOS RULOS</v>
          </cell>
          <cell r="I78">
            <v>10</v>
          </cell>
          <cell r="J78">
            <v>9</v>
          </cell>
          <cell r="K78">
            <v>19</v>
          </cell>
        </row>
        <row r="79">
          <cell r="H79" t="str">
            <v>105484-P.S.R. HUENTELAUQUEN</v>
          </cell>
          <cell r="I79">
            <v>37</v>
          </cell>
          <cell r="J79">
            <v>34</v>
          </cell>
          <cell r="K79">
            <v>71</v>
          </cell>
        </row>
        <row r="80">
          <cell r="H80" t="str">
            <v>105488-P.S.R. ESPIRITU SANTO</v>
          </cell>
          <cell r="I80">
            <v>5</v>
          </cell>
          <cell r="J80">
            <v>4</v>
          </cell>
          <cell r="K80">
            <v>9</v>
          </cell>
        </row>
        <row r="81">
          <cell r="H81" t="str">
            <v>105493-P.S.R. MINCHA SUR</v>
          </cell>
          <cell r="I81">
            <v>9</v>
          </cell>
          <cell r="J81">
            <v>7</v>
          </cell>
          <cell r="K81">
            <v>16</v>
          </cell>
        </row>
        <row r="82">
          <cell r="H82" t="str">
            <v>105497-P.S.R. JABONERIA</v>
          </cell>
          <cell r="I82">
            <v>8</v>
          </cell>
          <cell r="J82">
            <v>5</v>
          </cell>
          <cell r="K82">
            <v>13</v>
          </cell>
        </row>
        <row r="83">
          <cell r="H83" t="str">
            <v>105498-P.S.R. QUEBRADA DE LINARES</v>
          </cell>
          <cell r="I83">
            <v>2</v>
          </cell>
          <cell r="J83">
            <v>2</v>
          </cell>
          <cell r="K83">
            <v>4</v>
          </cell>
        </row>
        <row r="84">
          <cell r="H84" t="str">
            <v>04203-LOS VILOS</v>
          </cell>
          <cell r="I84">
            <v>951</v>
          </cell>
          <cell r="J84">
            <v>528</v>
          </cell>
          <cell r="K84">
            <v>1479</v>
          </cell>
        </row>
        <row r="85">
          <cell r="H85" t="str">
            <v>105108-HOSPITAL LOS VILOS</v>
          </cell>
          <cell r="I85">
            <v>691</v>
          </cell>
          <cell r="J85">
            <v>399</v>
          </cell>
          <cell r="K85">
            <v>1090</v>
          </cell>
        </row>
        <row r="86">
          <cell r="H86" t="str">
            <v xml:space="preserve">105478-P.S.R. CAIMANES                   </v>
          </cell>
          <cell r="I86">
            <v>133</v>
          </cell>
          <cell r="J86">
            <v>68</v>
          </cell>
          <cell r="K86">
            <v>201</v>
          </cell>
        </row>
        <row r="87">
          <cell r="H87" t="str">
            <v>105479-P.S.R. GUANGUALI</v>
          </cell>
          <cell r="I87">
            <v>24</v>
          </cell>
          <cell r="J87">
            <v>7</v>
          </cell>
          <cell r="K87">
            <v>31</v>
          </cell>
        </row>
        <row r="88">
          <cell r="H88" t="str">
            <v>105480-P.S.R. QUILIMARI</v>
          </cell>
          <cell r="I88">
            <v>81</v>
          </cell>
          <cell r="J88">
            <v>51</v>
          </cell>
          <cell r="K88">
            <v>132</v>
          </cell>
        </row>
        <row r="89">
          <cell r="H89" t="str">
            <v>105481-P.S.R. TILAMA</v>
          </cell>
          <cell r="I89">
            <v>6</v>
          </cell>
          <cell r="J89">
            <v>3</v>
          </cell>
          <cell r="K89">
            <v>9</v>
          </cell>
        </row>
        <row r="90">
          <cell r="H90" t="str">
            <v>105511-P.S.R. LOS CONDORES</v>
          </cell>
          <cell r="I90">
            <v>16</v>
          </cell>
          <cell r="K90">
            <v>16</v>
          </cell>
        </row>
        <row r="91">
          <cell r="H91" t="str">
            <v>04204-SALAMANCA</v>
          </cell>
          <cell r="I91">
            <v>1337</v>
          </cell>
          <cell r="J91">
            <v>869</v>
          </cell>
          <cell r="K91">
            <v>2206</v>
          </cell>
        </row>
        <row r="92">
          <cell r="H92" t="str">
            <v>105104-HOSPITAL SALAMANCA</v>
          </cell>
          <cell r="I92">
            <v>650</v>
          </cell>
          <cell r="J92">
            <v>351</v>
          </cell>
          <cell r="K92">
            <v>1001</v>
          </cell>
        </row>
        <row r="93">
          <cell r="H93" t="str">
            <v xml:space="preserve">105452-P.S.R. CUNCUMEN                 </v>
          </cell>
          <cell r="I93">
            <v>300</v>
          </cell>
          <cell r="J93">
            <v>234</v>
          </cell>
          <cell r="K93">
            <v>534</v>
          </cell>
        </row>
        <row r="94">
          <cell r="H94" t="str">
            <v>105453-P.S.R. TRANQUILLA</v>
          </cell>
          <cell r="I94">
            <v>38</v>
          </cell>
          <cell r="J94">
            <v>38</v>
          </cell>
          <cell r="K94">
            <v>76</v>
          </cell>
        </row>
        <row r="95">
          <cell r="H95" t="str">
            <v>105454-P.S.R. CUNLAGUA</v>
          </cell>
          <cell r="I95">
            <v>18</v>
          </cell>
          <cell r="J95">
            <v>15</v>
          </cell>
          <cell r="K95">
            <v>33</v>
          </cell>
        </row>
        <row r="96">
          <cell r="H96" t="str">
            <v>105455-P.S.R. CHILLEPIN</v>
          </cell>
          <cell r="I96">
            <v>66</v>
          </cell>
          <cell r="J96">
            <v>49</v>
          </cell>
          <cell r="K96">
            <v>115</v>
          </cell>
        </row>
        <row r="97">
          <cell r="H97" t="str">
            <v>105456-P.S.R. LLIMPO</v>
          </cell>
          <cell r="I97">
            <v>52</v>
          </cell>
          <cell r="J97">
            <v>40</v>
          </cell>
          <cell r="K97">
            <v>92</v>
          </cell>
        </row>
        <row r="98">
          <cell r="H98" t="str">
            <v>105457-P.S.R. SAN AGUSTIN</v>
          </cell>
          <cell r="I98">
            <v>34</v>
          </cell>
          <cell r="J98">
            <v>29</v>
          </cell>
          <cell r="K98">
            <v>63</v>
          </cell>
        </row>
        <row r="99">
          <cell r="H99" t="str">
            <v>105458-P.S.R. TAHUINCO</v>
          </cell>
          <cell r="I99">
            <v>48</v>
          </cell>
          <cell r="J99">
            <v>34</v>
          </cell>
          <cell r="K99">
            <v>82</v>
          </cell>
        </row>
        <row r="100">
          <cell r="H100" t="str">
            <v>105491-P.S.R. QUELEN BAJO</v>
          </cell>
          <cell r="I100">
            <v>43</v>
          </cell>
          <cell r="K100">
            <v>43</v>
          </cell>
        </row>
        <row r="101">
          <cell r="H101" t="str">
            <v>105492-P.S.R. CAMISA</v>
          </cell>
          <cell r="I101">
            <v>20</v>
          </cell>
          <cell r="J101">
            <v>20</v>
          </cell>
          <cell r="K101">
            <v>40</v>
          </cell>
        </row>
        <row r="102">
          <cell r="H102" t="str">
            <v>105501-P.S.R. ARBOLEDA GRANDE</v>
          </cell>
          <cell r="I102">
            <v>68</v>
          </cell>
          <cell r="J102">
            <v>59</v>
          </cell>
          <cell r="K102">
            <v>127</v>
          </cell>
        </row>
        <row r="103">
          <cell r="H103" t="str">
            <v>04301-OVALLE</v>
          </cell>
          <cell r="I103">
            <v>5403</v>
          </cell>
          <cell r="J103">
            <v>1239</v>
          </cell>
          <cell r="K103">
            <v>6642</v>
          </cell>
        </row>
        <row r="104">
          <cell r="H104" t="str">
            <v>105315-CES. RURAL C. DE TAMAYA</v>
          </cell>
          <cell r="I104">
            <v>310</v>
          </cell>
          <cell r="J104">
            <v>75</v>
          </cell>
          <cell r="K104">
            <v>385</v>
          </cell>
        </row>
        <row r="105">
          <cell r="H105" t="str">
            <v>105317-CES. JORGE JORDAN D.</v>
          </cell>
          <cell r="I105">
            <v>1403</v>
          </cell>
          <cell r="J105">
            <v>461</v>
          </cell>
          <cell r="K105">
            <v>1864</v>
          </cell>
        </row>
        <row r="106">
          <cell r="H106" t="str">
            <v>105322-CES. MARCOS MACUADA</v>
          </cell>
          <cell r="I106">
            <v>1979</v>
          </cell>
          <cell r="J106">
            <v>320</v>
          </cell>
          <cell r="K106">
            <v>2299</v>
          </cell>
        </row>
        <row r="107">
          <cell r="H107" t="str">
            <v>105324-CES. SOTAQUI</v>
          </cell>
          <cell r="I107">
            <v>335</v>
          </cell>
          <cell r="J107">
            <v>47</v>
          </cell>
          <cell r="K107">
            <v>382</v>
          </cell>
        </row>
        <row r="108">
          <cell r="H108" t="str">
            <v>105415-P.S.R. BARRAZA</v>
          </cell>
          <cell r="I108">
            <v>86</v>
          </cell>
          <cell r="J108">
            <v>11</v>
          </cell>
          <cell r="K108">
            <v>97</v>
          </cell>
        </row>
        <row r="109">
          <cell r="H109" t="str">
            <v xml:space="preserve">105416-P.S.R. CAMARICO                  </v>
          </cell>
          <cell r="I109">
            <v>99</v>
          </cell>
          <cell r="K109">
            <v>99</v>
          </cell>
        </row>
        <row r="110">
          <cell r="H110" t="str">
            <v>105417-P.S.R. ALCONES BAJOS</v>
          </cell>
          <cell r="I110">
            <v>31</v>
          </cell>
          <cell r="J110">
            <v>3</v>
          </cell>
          <cell r="K110">
            <v>34</v>
          </cell>
        </row>
        <row r="111">
          <cell r="H111" t="str">
            <v>105419-P.S.R. LAS SOSSAS</v>
          </cell>
          <cell r="I111">
            <v>44</v>
          </cell>
          <cell r="K111">
            <v>44</v>
          </cell>
        </row>
        <row r="112">
          <cell r="H112" t="str">
            <v>105422-P.S.R. HORNILLOS</v>
          </cell>
          <cell r="I112">
            <v>21</v>
          </cell>
          <cell r="J112">
            <v>6</v>
          </cell>
          <cell r="K112">
            <v>27</v>
          </cell>
        </row>
        <row r="113">
          <cell r="H113" t="str">
            <v>105437-P.S.R. CHALINGA</v>
          </cell>
          <cell r="I113">
            <v>34</v>
          </cell>
          <cell r="J113">
            <v>11</v>
          </cell>
          <cell r="K113">
            <v>45</v>
          </cell>
        </row>
        <row r="114">
          <cell r="H114" t="str">
            <v>105439-P.S.R. CERRO BLANCO</v>
          </cell>
          <cell r="I114">
            <v>15</v>
          </cell>
          <cell r="J114">
            <v>2</v>
          </cell>
          <cell r="K114">
            <v>17</v>
          </cell>
        </row>
        <row r="115">
          <cell r="H115" t="str">
            <v>105507-P.S.R. HUAMALATA</v>
          </cell>
          <cell r="I115">
            <v>99</v>
          </cell>
          <cell r="K115">
            <v>99</v>
          </cell>
        </row>
        <row r="116">
          <cell r="H116" t="str">
            <v>105510-P.S.R. RECOLETA</v>
          </cell>
          <cell r="I116">
            <v>91</v>
          </cell>
          <cell r="J116">
            <v>24</v>
          </cell>
          <cell r="K116">
            <v>115</v>
          </cell>
        </row>
        <row r="117">
          <cell r="H117" t="str">
            <v>105722-CECOF SAN JOSE DE LA DEHESA</v>
          </cell>
          <cell r="I117">
            <v>326</v>
          </cell>
          <cell r="J117">
            <v>153</v>
          </cell>
          <cell r="K117">
            <v>479</v>
          </cell>
        </row>
        <row r="118">
          <cell r="H118" t="str">
            <v>105723-CECOF LIMARI</v>
          </cell>
          <cell r="I118">
            <v>298</v>
          </cell>
          <cell r="J118">
            <v>82</v>
          </cell>
          <cell r="K118">
            <v>380</v>
          </cell>
        </row>
        <row r="119">
          <cell r="H119" t="str">
            <v>200258-CECOF LOS COPIHUES</v>
          </cell>
          <cell r="I119">
            <v>111</v>
          </cell>
          <cell r="J119">
            <v>44</v>
          </cell>
          <cell r="K119">
            <v>155</v>
          </cell>
        </row>
        <row r="120">
          <cell r="H120" t="str">
            <v>200367-CECOF COLONIA LIMARÍ</v>
          </cell>
          <cell r="I120">
            <v>121</v>
          </cell>
          <cell r="K120">
            <v>121</v>
          </cell>
        </row>
        <row r="121">
          <cell r="H121" t="str">
            <v>04302-COMBARBALÁ</v>
          </cell>
          <cell r="I121">
            <v>743</v>
          </cell>
          <cell r="J121">
            <v>337</v>
          </cell>
          <cell r="K121">
            <v>1080</v>
          </cell>
        </row>
        <row r="122">
          <cell r="H122" t="str">
            <v>105105-HOSPITAL COMBARBALÁ</v>
          </cell>
          <cell r="I122">
            <v>377</v>
          </cell>
          <cell r="J122">
            <v>219</v>
          </cell>
          <cell r="K122">
            <v>596</v>
          </cell>
        </row>
        <row r="123">
          <cell r="H123" t="str">
            <v>105433-P.S.R. SAN LORENZO</v>
          </cell>
          <cell r="I123">
            <v>6</v>
          </cell>
          <cell r="K123">
            <v>6</v>
          </cell>
        </row>
        <row r="124">
          <cell r="H124" t="str">
            <v>105434-P.S.R. SAN MARCOS</v>
          </cell>
          <cell r="I124">
            <v>44</v>
          </cell>
          <cell r="J124">
            <v>29</v>
          </cell>
          <cell r="K124">
            <v>73</v>
          </cell>
        </row>
        <row r="125">
          <cell r="H125" t="str">
            <v>105441-P.S.R. MANQUEHUA</v>
          </cell>
          <cell r="I125">
            <v>37</v>
          </cell>
          <cell r="J125">
            <v>29</v>
          </cell>
          <cell r="K125">
            <v>66</v>
          </cell>
        </row>
        <row r="126">
          <cell r="H126" t="str">
            <v xml:space="preserve">105459-P.S.R. BARRANCAS                </v>
          </cell>
          <cell r="I126">
            <v>40</v>
          </cell>
          <cell r="K126">
            <v>40</v>
          </cell>
        </row>
        <row r="127">
          <cell r="H127" t="str">
            <v>105460-P.S.R. COGOTI 18</v>
          </cell>
          <cell r="I127">
            <v>54</v>
          </cell>
          <cell r="K127">
            <v>54</v>
          </cell>
        </row>
        <row r="128">
          <cell r="H128" t="str">
            <v>105461-P.S.R. EL HUACHO</v>
          </cell>
          <cell r="I128">
            <v>12</v>
          </cell>
          <cell r="K128">
            <v>12</v>
          </cell>
        </row>
        <row r="129">
          <cell r="H129" t="str">
            <v>105462-P.S.R. EL SAUCE</v>
          </cell>
          <cell r="I129">
            <v>42</v>
          </cell>
          <cell r="K129">
            <v>42</v>
          </cell>
        </row>
        <row r="130">
          <cell r="H130" t="str">
            <v>105463-P.S.R. QUILITAPIA</v>
          </cell>
          <cell r="I130">
            <v>62</v>
          </cell>
          <cell r="J130">
            <v>40</v>
          </cell>
          <cell r="K130">
            <v>102</v>
          </cell>
        </row>
        <row r="131">
          <cell r="H131" t="str">
            <v>105464-P.S.R. LA LIGUA</v>
          </cell>
          <cell r="I131">
            <v>27</v>
          </cell>
          <cell r="J131">
            <v>6</v>
          </cell>
          <cell r="K131">
            <v>33</v>
          </cell>
        </row>
        <row r="132">
          <cell r="H132" t="str">
            <v>105465-P.S.R. RAMADILLA</v>
          </cell>
          <cell r="I132">
            <v>18</v>
          </cell>
          <cell r="J132">
            <v>11</v>
          </cell>
          <cell r="K132">
            <v>29</v>
          </cell>
        </row>
        <row r="133">
          <cell r="H133" t="str">
            <v>105466-P.S.R. VALLE HERMOSO</v>
          </cell>
          <cell r="I133">
            <v>21</v>
          </cell>
          <cell r="K133">
            <v>21</v>
          </cell>
        </row>
        <row r="134">
          <cell r="H134" t="str">
            <v>105490-P.S.R. EL DURAZNO</v>
          </cell>
          <cell r="I134">
            <v>3</v>
          </cell>
          <cell r="J134">
            <v>3</v>
          </cell>
          <cell r="K134">
            <v>6</v>
          </cell>
        </row>
        <row r="135">
          <cell r="H135" t="str">
            <v>04303-MONTE PATRIA</v>
          </cell>
          <cell r="I135">
            <v>1587</v>
          </cell>
          <cell r="J135">
            <v>665</v>
          </cell>
          <cell r="K135">
            <v>2252</v>
          </cell>
        </row>
        <row r="136">
          <cell r="H136" t="str">
            <v>105307-CES. RURAL MONTE PATRIA</v>
          </cell>
          <cell r="I136">
            <v>464</v>
          </cell>
          <cell r="J136">
            <v>216</v>
          </cell>
          <cell r="K136">
            <v>680</v>
          </cell>
        </row>
        <row r="137">
          <cell r="H137" t="str">
            <v>105311-CES. RURAL CHAÑARAL ALTO</v>
          </cell>
          <cell r="I137">
            <v>197</v>
          </cell>
          <cell r="J137">
            <v>72</v>
          </cell>
          <cell r="K137">
            <v>269</v>
          </cell>
        </row>
        <row r="138">
          <cell r="H138" t="str">
            <v>105312-CES. RURAL CAREN</v>
          </cell>
          <cell r="I138">
            <v>134</v>
          </cell>
          <cell r="J138">
            <v>50</v>
          </cell>
          <cell r="K138">
            <v>184</v>
          </cell>
        </row>
        <row r="139">
          <cell r="H139" t="str">
            <v>105318-CES. RURAL EL PALQUI</v>
          </cell>
          <cell r="I139">
            <v>451</v>
          </cell>
          <cell r="J139">
            <v>138</v>
          </cell>
          <cell r="K139">
            <v>589</v>
          </cell>
        </row>
        <row r="140">
          <cell r="H140" t="str">
            <v>105425-P.S.R. CHILECITO</v>
          </cell>
          <cell r="I140">
            <v>34</v>
          </cell>
          <cell r="J140">
            <v>12</v>
          </cell>
          <cell r="K140">
            <v>46</v>
          </cell>
        </row>
        <row r="141">
          <cell r="H141" t="str">
            <v>105427-P.S.R. HACIENDA VALDIVIA</v>
          </cell>
          <cell r="I141">
            <v>36</v>
          </cell>
          <cell r="J141">
            <v>15</v>
          </cell>
          <cell r="K141">
            <v>51</v>
          </cell>
        </row>
        <row r="142">
          <cell r="H142" t="str">
            <v>105428-P.S.R. HUATULAME</v>
          </cell>
          <cell r="I142">
            <v>60</v>
          </cell>
          <cell r="J142">
            <v>35</v>
          </cell>
          <cell r="K142">
            <v>95</v>
          </cell>
        </row>
        <row r="143">
          <cell r="H143" t="str">
            <v>105430-P.S.R. MIALQUI</v>
          </cell>
          <cell r="I143">
            <v>24</v>
          </cell>
          <cell r="J143">
            <v>1</v>
          </cell>
          <cell r="K143">
            <v>25</v>
          </cell>
        </row>
        <row r="144">
          <cell r="H144" t="str">
            <v>105431-P.S.R. PEDREGAL</v>
          </cell>
          <cell r="I144">
            <v>41</v>
          </cell>
          <cell r="J144">
            <v>25</v>
          </cell>
          <cell r="K144">
            <v>66</v>
          </cell>
        </row>
        <row r="145">
          <cell r="H145" t="str">
            <v>105432-P.S.R. RAPEL</v>
          </cell>
          <cell r="I145">
            <v>52</v>
          </cell>
          <cell r="J145">
            <v>46</v>
          </cell>
          <cell r="K145">
            <v>98</v>
          </cell>
        </row>
        <row r="146">
          <cell r="H146" t="str">
            <v>105435-P.S.R. TULAHUEN</v>
          </cell>
          <cell r="I146">
            <v>63</v>
          </cell>
          <cell r="J146">
            <v>36</v>
          </cell>
          <cell r="K146">
            <v>99</v>
          </cell>
        </row>
        <row r="147">
          <cell r="H147" t="str">
            <v>105436-P.S.R. EL MAITEN</v>
          </cell>
          <cell r="I147">
            <v>22</v>
          </cell>
          <cell r="J147">
            <v>11</v>
          </cell>
          <cell r="K147">
            <v>33</v>
          </cell>
        </row>
        <row r="148">
          <cell r="H148" t="str">
            <v>105489-P.S.R. RAMADAS DE TULAHUEN</v>
          </cell>
          <cell r="I148">
            <v>9</v>
          </cell>
          <cell r="J148">
            <v>8</v>
          </cell>
          <cell r="K148">
            <v>17</v>
          </cell>
        </row>
        <row r="149">
          <cell r="H149" t="str">
            <v>04304-PUNITAQUI</v>
          </cell>
          <cell r="I149">
            <v>763</v>
          </cell>
          <cell r="J149">
            <v>296</v>
          </cell>
          <cell r="K149">
            <v>1059</v>
          </cell>
        </row>
        <row r="150">
          <cell r="H150" t="str">
            <v>105308-CES. RURAL PUNITAQUI</v>
          </cell>
          <cell r="I150">
            <v>673</v>
          </cell>
          <cell r="J150">
            <v>256</v>
          </cell>
          <cell r="K150">
            <v>929</v>
          </cell>
        </row>
        <row r="151">
          <cell r="H151" t="str">
            <v>105440-P.S.R. DIVISADERO</v>
          </cell>
          <cell r="I151">
            <v>78</v>
          </cell>
          <cell r="J151">
            <v>40</v>
          </cell>
          <cell r="K151">
            <v>118</v>
          </cell>
        </row>
        <row r="152">
          <cell r="H152" t="str">
            <v xml:space="preserve">105508-P.S.R. EL PARRAL DE QUILES  </v>
          </cell>
          <cell r="I152">
            <v>12</v>
          </cell>
          <cell r="K152">
            <v>12</v>
          </cell>
        </row>
        <row r="153">
          <cell r="H153" t="str">
            <v>04305-RIO HURTADO</v>
          </cell>
          <cell r="I153">
            <v>285</v>
          </cell>
          <cell r="J153">
            <v>107</v>
          </cell>
          <cell r="K153">
            <v>392</v>
          </cell>
        </row>
        <row r="154">
          <cell r="H154" t="str">
            <v>105310-CES. RURAL PICHASCA</v>
          </cell>
          <cell r="I154">
            <v>125</v>
          </cell>
          <cell r="J154">
            <v>45</v>
          </cell>
          <cell r="K154">
            <v>170</v>
          </cell>
        </row>
        <row r="155">
          <cell r="H155" t="str">
            <v>105409-P.S.R. EL CHAÑAR</v>
          </cell>
          <cell r="I155">
            <v>19</v>
          </cell>
          <cell r="K155">
            <v>19</v>
          </cell>
        </row>
        <row r="156">
          <cell r="H156" t="str">
            <v>105410-P.S.R. HURTADO</v>
          </cell>
          <cell r="I156">
            <v>23</v>
          </cell>
          <cell r="K156">
            <v>23</v>
          </cell>
        </row>
        <row r="157">
          <cell r="H157" t="str">
            <v>105411-P.S.R. LAS BREAS</v>
          </cell>
          <cell r="I157">
            <v>10</v>
          </cell>
          <cell r="K157">
            <v>10</v>
          </cell>
        </row>
        <row r="158">
          <cell r="H158" t="str">
            <v>105413-P.S.R. SAMO ALTO</v>
          </cell>
          <cell r="I158">
            <v>55</v>
          </cell>
          <cell r="J158">
            <v>46</v>
          </cell>
          <cell r="K158">
            <v>101</v>
          </cell>
        </row>
        <row r="159">
          <cell r="H159" t="str">
            <v>105414-P.S.R. SERON</v>
          </cell>
          <cell r="I159">
            <v>31</v>
          </cell>
          <cell r="K159">
            <v>31</v>
          </cell>
        </row>
        <row r="160">
          <cell r="H160" t="str">
            <v>105503-P.S.R. TABAQUEROS</v>
          </cell>
          <cell r="I160">
            <v>22</v>
          </cell>
          <cell r="J160">
            <v>16</v>
          </cell>
          <cell r="K160">
            <v>38</v>
          </cell>
        </row>
        <row r="161">
          <cell r="H161" t="str">
            <v>Total general</v>
          </cell>
          <cell r="I161">
            <v>35028</v>
          </cell>
          <cell r="J161">
            <v>10123</v>
          </cell>
          <cell r="K161">
            <v>45151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FDD1-BAB6-DA43-93BF-C777DC001FCD}">
  <dimension ref="A1:J142"/>
  <sheetViews>
    <sheetView tabSelected="1" workbookViewId="0">
      <selection activeCell="F146" sqref="F146"/>
    </sheetView>
  </sheetViews>
  <sheetFormatPr baseColWidth="10" defaultRowHeight="16" x14ac:dyDescent="0.2"/>
  <cols>
    <col min="1" max="1" width="47" style="6" bestFit="1" customWidth="1"/>
    <col min="2" max="2" width="17.6640625" style="11" customWidth="1"/>
    <col min="3" max="3" width="17.5" style="11" customWidth="1"/>
    <col min="213" max="213" width="24.33203125" bestFit="1" customWidth="1"/>
    <col min="214" max="214" width="47" bestFit="1" customWidth="1"/>
    <col min="215" max="215" width="14.33203125" bestFit="1" customWidth="1"/>
    <col min="216" max="216" width="11.5" bestFit="1" customWidth="1"/>
    <col min="217" max="217" width="7.1640625" bestFit="1" customWidth="1"/>
    <col min="218" max="218" width="9.5" bestFit="1" customWidth="1"/>
    <col min="219" max="219" width="7.6640625" bestFit="1" customWidth="1"/>
    <col min="220" max="223" width="7.83203125" customWidth="1"/>
    <col min="224" max="224" width="8.5" bestFit="1" customWidth="1"/>
    <col min="225" max="225" width="8.1640625" customWidth="1"/>
    <col min="226" max="226" width="9.5" bestFit="1" customWidth="1"/>
    <col min="227" max="227" width="8.5" bestFit="1" customWidth="1"/>
    <col min="228" max="228" width="8.6640625" bestFit="1" customWidth="1"/>
    <col min="229" max="229" width="6.6640625" bestFit="1" customWidth="1"/>
    <col min="230" max="230" width="7.1640625" bestFit="1" customWidth="1"/>
    <col min="231" max="231" width="9.5" bestFit="1" customWidth="1"/>
    <col min="232" max="232" width="7.6640625" bestFit="1" customWidth="1"/>
    <col min="233" max="235" width="7.6640625" customWidth="1"/>
    <col min="236" max="236" width="6.5" bestFit="1" customWidth="1"/>
    <col min="237" max="237" width="8.5" bestFit="1" customWidth="1"/>
    <col min="238" max="238" width="8.1640625" bestFit="1" customWidth="1"/>
    <col min="239" max="239" width="9.5" bestFit="1" customWidth="1"/>
    <col min="240" max="241" width="8.6640625" bestFit="1" customWidth="1"/>
    <col min="242" max="242" width="8.5" bestFit="1" customWidth="1"/>
    <col min="469" max="469" width="24.33203125" bestFit="1" customWidth="1"/>
    <col min="470" max="470" width="47" bestFit="1" customWidth="1"/>
    <col min="471" max="471" width="14.33203125" bestFit="1" customWidth="1"/>
    <col min="472" max="472" width="11.5" bestFit="1" customWidth="1"/>
    <col min="473" max="473" width="7.1640625" bestFit="1" customWidth="1"/>
    <col min="474" max="474" width="9.5" bestFit="1" customWidth="1"/>
    <col min="475" max="475" width="7.6640625" bestFit="1" customWidth="1"/>
    <col min="476" max="479" width="7.83203125" customWidth="1"/>
    <col min="480" max="480" width="8.5" bestFit="1" customWidth="1"/>
    <col min="481" max="481" width="8.1640625" customWidth="1"/>
    <col min="482" max="482" width="9.5" bestFit="1" customWidth="1"/>
    <col min="483" max="483" width="8.5" bestFit="1" customWidth="1"/>
    <col min="484" max="484" width="8.6640625" bestFit="1" customWidth="1"/>
    <col min="485" max="485" width="6.6640625" bestFit="1" customWidth="1"/>
    <col min="486" max="486" width="7.1640625" bestFit="1" customWidth="1"/>
    <col min="487" max="487" width="9.5" bestFit="1" customWidth="1"/>
    <col min="488" max="488" width="7.6640625" bestFit="1" customWidth="1"/>
    <col min="489" max="491" width="7.6640625" customWidth="1"/>
    <col min="492" max="492" width="6.5" bestFit="1" customWidth="1"/>
    <col min="493" max="493" width="8.5" bestFit="1" customWidth="1"/>
    <col min="494" max="494" width="8.1640625" bestFit="1" customWidth="1"/>
    <col min="495" max="495" width="9.5" bestFit="1" customWidth="1"/>
    <col min="496" max="497" width="8.6640625" bestFit="1" customWidth="1"/>
    <col min="498" max="498" width="8.5" bestFit="1" customWidth="1"/>
    <col min="725" max="725" width="24.33203125" bestFit="1" customWidth="1"/>
    <col min="726" max="726" width="47" bestFit="1" customWidth="1"/>
    <col min="727" max="727" width="14.33203125" bestFit="1" customWidth="1"/>
    <col min="728" max="728" width="11.5" bestFit="1" customWidth="1"/>
    <col min="729" max="729" width="7.1640625" bestFit="1" customWidth="1"/>
    <col min="730" max="730" width="9.5" bestFit="1" customWidth="1"/>
    <col min="731" max="731" width="7.6640625" bestFit="1" customWidth="1"/>
    <col min="732" max="735" width="7.83203125" customWidth="1"/>
    <col min="736" max="736" width="8.5" bestFit="1" customWidth="1"/>
    <col min="737" max="737" width="8.1640625" customWidth="1"/>
    <col min="738" max="738" width="9.5" bestFit="1" customWidth="1"/>
    <col min="739" max="739" width="8.5" bestFit="1" customWidth="1"/>
    <col min="740" max="740" width="8.6640625" bestFit="1" customWidth="1"/>
    <col min="741" max="741" width="6.6640625" bestFit="1" customWidth="1"/>
    <col min="742" max="742" width="7.1640625" bestFit="1" customWidth="1"/>
    <col min="743" max="743" width="9.5" bestFit="1" customWidth="1"/>
    <col min="744" max="744" width="7.6640625" bestFit="1" customWidth="1"/>
    <col min="745" max="747" width="7.6640625" customWidth="1"/>
    <col min="748" max="748" width="6.5" bestFit="1" customWidth="1"/>
    <col min="749" max="749" width="8.5" bestFit="1" customWidth="1"/>
    <col min="750" max="750" width="8.1640625" bestFit="1" customWidth="1"/>
    <col min="751" max="751" width="9.5" bestFit="1" customWidth="1"/>
    <col min="752" max="753" width="8.6640625" bestFit="1" customWidth="1"/>
    <col min="754" max="754" width="8.5" bestFit="1" customWidth="1"/>
    <col min="981" max="981" width="24.33203125" bestFit="1" customWidth="1"/>
    <col min="982" max="982" width="47" bestFit="1" customWidth="1"/>
    <col min="983" max="983" width="14.33203125" bestFit="1" customWidth="1"/>
    <col min="984" max="984" width="11.5" bestFit="1" customWidth="1"/>
    <col min="985" max="985" width="7.1640625" bestFit="1" customWidth="1"/>
    <col min="986" max="986" width="9.5" bestFit="1" customWidth="1"/>
    <col min="987" max="987" width="7.6640625" bestFit="1" customWidth="1"/>
    <col min="988" max="991" width="7.83203125" customWidth="1"/>
    <col min="992" max="992" width="8.5" bestFit="1" customWidth="1"/>
    <col min="993" max="993" width="8.1640625" customWidth="1"/>
    <col min="994" max="994" width="9.5" bestFit="1" customWidth="1"/>
    <col min="995" max="995" width="8.5" bestFit="1" customWidth="1"/>
    <col min="996" max="996" width="8.6640625" bestFit="1" customWidth="1"/>
    <col min="997" max="997" width="6.6640625" bestFit="1" customWidth="1"/>
    <col min="998" max="998" width="7.1640625" bestFit="1" customWidth="1"/>
    <col min="999" max="999" width="9.5" bestFit="1" customWidth="1"/>
    <col min="1000" max="1000" width="7.6640625" bestFit="1" customWidth="1"/>
    <col min="1001" max="1003" width="7.6640625" customWidth="1"/>
    <col min="1004" max="1004" width="6.5" bestFit="1" customWidth="1"/>
    <col min="1005" max="1005" width="8.5" bestFit="1" customWidth="1"/>
    <col min="1006" max="1006" width="8.1640625" bestFit="1" customWidth="1"/>
    <col min="1007" max="1007" width="9.5" bestFit="1" customWidth="1"/>
    <col min="1008" max="1009" width="8.6640625" bestFit="1" customWidth="1"/>
    <col min="1010" max="1010" width="8.5" bestFit="1" customWidth="1"/>
    <col min="1237" max="1237" width="24.33203125" bestFit="1" customWidth="1"/>
    <col min="1238" max="1238" width="47" bestFit="1" customWidth="1"/>
    <col min="1239" max="1239" width="14.33203125" bestFit="1" customWidth="1"/>
    <col min="1240" max="1240" width="11.5" bestFit="1" customWidth="1"/>
    <col min="1241" max="1241" width="7.1640625" bestFit="1" customWidth="1"/>
    <col min="1242" max="1242" width="9.5" bestFit="1" customWidth="1"/>
    <col min="1243" max="1243" width="7.6640625" bestFit="1" customWidth="1"/>
    <col min="1244" max="1247" width="7.83203125" customWidth="1"/>
    <col min="1248" max="1248" width="8.5" bestFit="1" customWidth="1"/>
    <col min="1249" max="1249" width="8.1640625" customWidth="1"/>
    <col min="1250" max="1250" width="9.5" bestFit="1" customWidth="1"/>
    <col min="1251" max="1251" width="8.5" bestFit="1" customWidth="1"/>
    <col min="1252" max="1252" width="8.6640625" bestFit="1" customWidth="1"/>
    <col min="1253" max="1253" width="6.6640625" bestFit="1" customWidth="1"/>
    <col min="1254" max="1254" width="7.1640625" bestFit="1" customWidth="1"/>
    <col min="1255" max="1255" width="9.5" bestFit="1" customWidth="1"/>
    <col min="1256" max="1256" width="7.6640625" bestFit="1" customWidth="1"/>
    <col min="1257" max="1259" width="7.6640625" customWidth="1"/>
    <col min="1260" max="1260" width="6.5" bestFit="1" customWidth="1"/>
    <col min="1261" max="1261" width="8.5" bestFit="1" customWidth="1"/>
    <col min="1262" max="1262" width="8.1640625" bestFit="1" customWidth="1"/>
    <col min="1263" max="1263" width="9.5" bestFit="1" customWidth="1"/>
    <col min="1264" max="1265" width="8.6640625" bestFit="1" customWidth="1"/>
    <col min="1266" max="1266" width="8.5" bestFit="1" customWidth="1"/>
    <col min="1493" max="1493" width="24.33203125" bestFit="1" customWidth="1"/>
    <col min="1494" max="1494" width="47" bestFit="1" customWidth="1"/>
    <col min="1495" max="1495" width="14.33203125" bestFit="1" customWidth="1"/>
    <col min="1496" max="1496" width="11.5" bestFit="1" customWidth="1"/>
    <col min="1497" max="1497" width="7.1640625" bestFit="1" customWidth="1"/>
    <col min="1498" max="1498" width="9.5" bestFit="1" customWidth="1"/>
    <col min="1499" max="1499" width="7.6640625" bestFit="1" customWidth="1"/>
    <col min="1500" max="1503" width="7.83203125" customWidth="1"/>
    <col min="1504" max="1504" width="8.5" bestFit="1" customWidth="1"/>
    <col min="1505" max="1505" width="8.1640625" customWidth="1"/>
    <col min="1506" max="1506" width="9.5" bestFit="1" customWidth="1"/>
    <col min="1507" max="1507" width="8.5" bestFit="1" customWidth="1"/>
    <col min="1508" max="1508" width="8.6640625" bestFit="1" customWidth="1"/>
    <col min="1509" max="1509" width="6.6640625" bestFit="1" customWidth="1"/>
    <col min="1510" max="1510" width="7.1640625" bestFit="1" customWidth="1"/>
    <col min="1511" max="1511" width="9.5" bestFit="1" customWidth="1"/>
    <col min="1512" max="1512" width="7.6640625" bestFit="1" customWidth="1"/>
    <col min="1513" max="1515" width="7.6640625" customWidth="1"/>
    <col min="1516" max="1516" width="6.5" bestFit="1" customWidth="1"/>
    <col min="1517" max="1517" width="8.5" bestFit="1" customWidth="1"/>
    <col min="1518" max="1518" width="8.1640625" bestFit="1" customWidth="1"/>
    <col min="1519" max="1519" width="9.5" bestFit="1" customWidth="1"/>
    <col min="1520" max="1521" width="8.6640625" bestFit="1" customWidth="1"/>
    <col min="1522" max="1522" width="8.5" bestFit="1" customWidth="1"/>
    <col min="1749" max="1749" width="24.33203125" bestFit="1" customWidth="1"/>
    <col min="1750" max="1750" width="47" bestFit="1" customWidth="1"/>
    <col min="1751" max="1751" width="14.33203125" bestFit="1" customWidth="1"/>
    <col min="1752" max="1752" width="11.5" bestFit="1" customWidth="1"/>
    <col min="1753" max="1753" width="7.1640625" bestFit="1" customWidth="1"/>
    <col min="1754" max="1754" width="9.5" bestFit="1" customWidth="1"/>
    <col min="1755" max="1755" width="7.6640625" bestFit="1" customWidth="1"/>
    <col min="1756" max="1759" width="7.83203125" customWidth="1"/>
    <col min="1760" max="1760" width="8.5" bestFit="1" customWidth="1"/>
    <col min="1761" max="1761" width="8.1640625" customWidth="1"/>
    <col min="1762" max="1762" width="9.5" bestFit="1" customWidth="1"/>
    <col min="1763" max="1763" width="8.5" bestFit="1" customWidth="1"/>
    <col min="1764" max="1764" width="8.6640625" bestFit="1" customWidth="1"/>
    <col min="1765" max="1765" width="6.6640625" bestFit="1" customWidth="1"/>
    <col min="1766" max="1766" width="7.1640625" bestFit="1" customWidth="1"/>
    <col min="1767" max="1767" width="9.5" bestFit="1" customWidth="1"/>
    <col min="1768" max="1768" width="7.6640625" bestFit="1" customWidth="1"/>
    <col min="1769" max="1771" width="7.6640625" customWidth="1"/>
    <col min="1772" max="1772" width="6.5" bestFit="1" customWidth="1"/>
    <col min="1773" max="1773" width="8.5" bestFit="1" customWidth="1"/>
    <col min="1774" max="1774" width="8.1640625" bestFit="1" customWidth="1"/>
    <col min="1775" max="1775" width="9.5" bestFit="1" customWidth="1"/>
    <col min="1776" max="1777" width="8.6640625" bestFit="1" customWidth="1"/>
    <col min="1778" max="1778" width="8.5" bestFit="1" customWidth="1"/>
    <col min="2005" max="2005" width="24.33203125" bestFit="1" customWidth="1"/>
    <col min="2006" max="2006" width="47" bestFit="1" customWidth="1"/>
    <col min="2007" max="2007" width="14.33203125" bestFit="1" customWidth="1"/>
    <col min="2008" max="2008" width="11.5" bestFit="1" customWidth="1"/>
    <col min="2009" max="2009" width="7.1640625" bestFit="1" customWidth="1"/>
    <col min="2010" max="2010" width="9.5" bestFit="1" customWidth="1"/>
    <col min="2011" max="2011" width="7.6640625" bestFit="1" customWidth="1"/>
    <col min="2012" max="2015" width="7.83203125" customWidth="1"/>
    <col min="2016" max="2016" width="8.5" bestFit="1" customWidth="1"/>
    <col min="2017" max="2017" width="8.1640625" customWidth="1"/>
    <col min="2018" max="2018" width="9.5" bestFit="1" customWidth="1"/>
    <col min="2019" max="2019" width="8.5" bestFit="1" customWidth="1"/>
    <col min="2020" max="2020" width="8.6640625" bestFit="1" customWidth="1"/>
    <col min="2021" max="2021" width="6.6640625" bestFit="1" customWidth="1"/>
    <col min="2022" max="2022" width="7.1640625" bestFit="1" customWidth="1"/>
    <col min="2023" max="2023" width="9.5" bestFit="1" customWidth="1"/>
    <col min="2024" max="2024" width="7.6640625" bestFit="1" customWidth="1"/>
    <col min="2025" max="2027" width="7.6640625" customWidth="1"/>
    <col min="2028" max="2028" width="6.5" bestFit="1" customWidth="1"/>
    <col min="2029" max="2029" width="8.5" bestFit="1" customWidth="1"/>
    <col min="2030" max="2030" width="8.1640625" bestFit="1" customWidth="1"/>
    <col min="2031" max="2031" width="9.5" bestFit="1" customWidth="1"/>
    <col min="2032" max="2033" width="8.6640625" bestFit="1" customWidth="1"/>
    <col min="2034" max="2034" width="8.5" bestFit="1" customWidth="1"/>
    <col min="2261" max="2261" width="24.33203125" bestFit="1" customWidth="1"/>
    <col min="2262" max="2262" width="47" bestFit="1" customWidth="1"/>
    <col min="2263" max="2263" width="14.33203125" bestFit="1" customWidth="1"/>
    <col min="2264" max="2264" width="11.5" bestFit="1" customWidth="1"/>
    <col min="2265" max="2265" width="7.1640625" bestFit="1" customWidth="1"/>
    <col min="2266" max="2266" width="9.5" bestFit="1" customWidth="1"/>
    <col min="2267" max="2267" width="7.6640625" bestFit="1" customWidth="1"/>
    <col min="2268" max="2271" width="7.83203125" customWidth="1"/>
    <col min="2272" max="2272" width="8.5" bestFit="1" customWidth="1"/>
    <col min="2273" max="2273" width="8.1640625" customWidth="1"/>
    <col min="2274" max="2274" width="9.5" bestFit="1" customWidth="1"/>
    <col min="2275" max="2275" width="8.5" bestFit="1" customWidth="1"/>
    <col min="2276" max="2276" width="8.6640625" bestFit="1" customWidth="1"/>
    <col min="2277" max="2277" width="6.6640625" bestFit="1" customWidth="1"/>
    <col min="2278" max="2278" width="7.1640625" bestFit="1" customWidth="1"/>
    <col min="2279" max="2279" width="9.5" bestFit="1" customWidth="1"/>
    <col min="2280" max="2280" width="7.6640625" bestFit="1" customWidth="1"/>
    <col min="2281" max="2283" width="7.6640625" customWidth="1"/>
    <col min="2284" max="2284" width="6.5" bestFit="1" customWidth="1"/>
    <col min="2285" max="2285" width="8.5" bestFit="1" customWidth="1"/>
    <col min="2286" max="2286" width="8.1640625" bestFit="1" customWidth="1"/>
    <col min="2287" max="2287" width="9.5" bestFit="1" customWidth="1"/>
    <col min="2288" max="2289" width="8.6640625" bestFit="1" customWidth="1"/>
    <col min="2290" max="2290" width="8.5" bestFit="1" customWidth="1"/>
    <col min="2517" max="2517" width="24.33203125" bestFit="1" customWidth="1"/>
    <col min="2518" max="2518" width="47" bestFit="1" customWidth="1"/>
    <col min="2519" max="2519" width="14.33203125" bestFit="1" customWidth="1"/>
    <col min="2520" max="2520" width="11.5" bestFit="1" customWidth="1"/>
    <col min="2521" max="2521" width="7.1640625" bestFit="1" customWidth="1"/>
    <col min="2522" max="2522" width="9.5" bestFit="1" customWidth="1"/>
    <col min="2523" max="2523" width="7.6640625" bestFit="1" customWidth="1"/>
    <col min="2524" max="2527" width="7.83203125" customWidth="1"/>
    <col min="2528" max="2528" width="8.5" bestFit="1" customWidth="1"/>
    <col min="2529" max="2529" width="8.1640625" customWidth="1"/>
    <col min="2530" max="2530" width="9.5" bestFit="1" customWidth="1"/>
    <col min="2531" max="2531" width="8.5" bestFit="1" customWidth="1"/>
    <col min="2532" max="2532" width="8.6640625" bestFit="1" customWidth="1"/>
    <col min="2533" max="2533" width="6.6640625" bestFit="1" customWidth="1"/>
    <col min="2534" max="2534" width="7.1640625" bestFit="1" customWidth="1"/>
    <col min="2535" max="2535" width="9.5" bestFit="1" customWidth="1"/>
    <col min="2536" max="2536" width="7.6640625" bestFit="1" customWidth="1"/>
    <col min="2537" max="2539" width="7.6640625" customWidth="1"/>
    <col min="2540" max="2540" width="6.5" bestFit="1" customWidth="1"/>
    <col min="2541" max="2541" width="8.5" bestFit="1" customWidth="1"/>
    <col min="2542" max="2542" width="8.1640625" bestFit="1" customWidth="1"/>
    <col min="2543" max="2543" width="9.5" bestFit="1" customWidth="1"/>
    <col min="2544" max="2545" width="8.6640625" bestFit="1" customWidth="1"/>
    <col min="2546" max="2546" width="8.5" bestFit="1" customWidth="1"/>
    <col min="2773" max="2773" width="24.33203125" bestFit="1" customWidth="1"/>
    <col min="2774" max="2774" width="47" bestFit="1" customWidth="1"/>
    <col min="2775" max="2775" width="14.33203125" bestFit="1" customWidth="1"/>
    <col min="2776" max="2776" width="11.5" bestFit="1" customWidth="1"/>
    <col min="2777" max="2777" width="7.1640625" bestFit="1" customWidth="1"/>
    <col min="2778" max="2778" width="9.5" bestFit="1" customWidth="1"/>
    <col min="2779" max="2779" width="7.6640625" bestFit="1" customWidth="1"/>
    <col min="2780" max="2783" width="7.83203125" customWidth="1"/>
    <col min="2784" max="2784" width="8.5" bestFit="1" customWidth="1"/>
    <col min="2785" max="2785" width="8.1640625" customWidth="1"/>
    <col min="2786" max="2786" width="9.5" bestFit="1" customWidth="1"/>
    <col min="2787" max="2787" width="8.5" bestFit="1" customWidth="1"/>
    <col min="2788" max="2788" width="8.6640625" bestFit="1" customWidth="1"/>
    <col min="2789" max="2789" width="6.6640625" bestFit="1" customWidth="1"/>
    <col min="2790" max="2790" width="7.1640625" bestFit="1" customWidth="1"/>
    <col min="2791" max="2791" width="9.5" bestFit="1" customWidth="1"/>
    <col min="2792" max="2792" width="7.6640625" bestFit="1" customWidth="1"/>
    <col min="2793" max="2795" width="7.6640625" customWidth="1"/>
    <col min="2796" max="2796" width="6.5" bestFit="1" customWidth="1"/>
    <col min="2797" max="2797" width="8.5" bestFit="1" customWidth="1"/>
    <col min="2798" max="2798" width="8.1640625" bestFit="1" customWidth="1"/>
    <col min="2799" max="2799" width="9.5" bestFit="1" customWidth="1"/>
    <col min="2800" max="2801" width="8.6640625" bestFit="1" customWidth="1"/>
    <col min="2802" max="2802" width="8.5" bestFit="1" customWidth="1"/>
    <col min="3029" max="3029" width="24.33203125" bestFit="1" customWidth="1"/>
    <col min="3030" max="3030" width="47" bestFit="1" customWidth="1"/>
    <col min="3031" max="3031" width="14.33203125" bestFit="1" customWidth="1"/>
    <col min="3032" max="3032" width="11.5" bestFit="1" customWidth="1"/>
    <col min="3033" max="3033" width="7.1640625" bestFit="1" customWidth="1"/>
    <col min="3034" max="3034" width="9.5" bestFit="1" customWidth="1"/>
    <col min="3035" max="3035" width="7.6640625" bestFit="1" customWidth="1"/>
    <col min="3036" max="3039" width="7.83203125" customWidth="1"/>
    <col min="3040" max="3040" width="8.5" bestFit="1" customWidth="1"/>
    <col min="3041" max="3041" width="8.1640625" customWidth="1"/>
    <col min="3042" max="3042" width="9.5" bestFit="1" customWidth="1"/>
    <col min="3043" max="3043" width="8.5" bestFit="1" customWidth="1"/>
    <col min="3044" max="3044" width="8.6640625" bestFit="1" customWidth="1"/>
    <col min="3045" max="3045" width="6.6640625" bestFit="1" customWidth="1"/>
    <col min="3046" max="3046" width="7.1640625" bestFit="1" customWidth="1"/>
    <col min="3047" max="3047" width="9.5" bestFit="1" customWidth="1"/>
    <col min="3048" max="3048" width="7.6640625" bestFit="1" customWidth="1"/>
    <col min="3049" max="3051" width="7.6640625" customWidth="1"/>
    <col min="3052" max="3052" width="6.5" bestFit="1" customWidth="1"/>
    <col min="3053" max="3053" width="8.5" bestFit="1" customWidth="1"/>
    <col min="3054" max="3054" width="8.1640625" bestFit="1" customWidth="1"/>
    <col min="3055" max="3055" width="9.5" bestFit="1" customWidth="1"/>
    <col min="3056" max="3057" width="8.6640625" bestFit="1" customWidth="1"/>
    <col min="3058" max="3058" width="8.5" bestFit="1" customWidth="1"/>
    <col min="3285" max="3285" width="24.33203125" bestFit="1" customWidth="1"/>
    <col min="3286" max="3286" width="47" bestFit="1" customWidth="1"/>
    <col min="3287" max="3287" width="14.33203125" bestFit="1" customWidth="1"/>
    <col min="3288" max="3288" width="11.5" bestFit="1" customWidth="1"/>
    <col min="3289" max="3289" width="7.1640625" bestFit="1" customWidth="1"/>
    <col min="3290" max="3290" width="9.5" bestFit="1" customWidth="1"/>
    <col min="3291" max="3291" width="7.6640625" bestFit="1" customWidth="1"/>
    <col min="3292" max="3295" width="7.83203125" customWidth="1"/>
    <col min="3296" max="3296" width="8.5" bestFit="1" customWidth="1"/>
    <col min="3297" max="3297" width="8.1640625" customWidth="1"/>
    <col min="3298" max="3298" width="9.5" bestFit="1" customWidth="1"/>
    <col min="3299" max="3299" width="8.5" bestFit="1" customWidth="1"/>
    <col min="3300" max="3300" width="8.6640625" bestFit="1" customWidth="1"/>
    <col min="3301" max="3301" width="6.6640625" bestFit="1" customWidth="1"/>
    <col min="3302" max="3302" width="7.1640625" bestFit="1" customWidth="1"/>
    <col min="3303" max="3303" width="9.5" bestFit="1" customWidth="1"/>
    <col min="3304" max="3304" width="7.6640625" bestFit="1" customWidth="1"/>
    <col min="3305" max="3307" width="7.6640625" customWidth="1"/>
    <col min="3308" max="3308" width="6.5" bestFit="1" customWidth="1"/>
    <col min="3309" max="3309" width="8.5" bestFit="1" customWidth="1"/>
    <col min="3310" max="3310" width="8.1640625" bestFit="1" customWidth="1"/>
    <col min="3311" max="3311" width="9.5" bestFit="1" customWidth="1"/>
    <col min="3312" max="3313" width="8.6640625" bestFit="1" customWidth="1"/>
    <col min="3314" max="3314" width="8.5" bestFit="1" customWidth="1"/>
    <col min="3541" max="3541" width="24.33203125" bestFit="1" customWidth="1"/>
    <col min="3542" max="3542" width="47" bestFit="1" customWidth="1"/>
    <col min="3543" max="3543" width="14.33203125" bestFit="1" customWidth="1"/>
    <col min="3544" max="3544" width="11.5" bestFit="1" customWidth="1"/>
    <col min="3545" max="3545" width="7.1640625" bestFit="1" customWidth="1"/>
    <col min="3546" max="3546" width="9.5" bestFit="1" customWidth="1"/>
    <col min="3547" max="3547" width="7.6640625" bestFit="1" customWidth="1"/>
    <col min="3548" max="3551" width="7.83203125" customWidth="1"/>
    <col min="3552" max="3552" width="8.5" bestFit="1" customWidth="1"/>
    <col min="3553" max="3553" width="8.1640625" customWidth="1"/>
    <col min="3554" max="3554" width="9.5" bestFit="1" customWidth="1"/>
    <col min="3555" max="3555" width="8.5" bestFit="1" customWidth="1"/>
    <col min="3556" max="3556" width="8.6640625" bestFit="1" customWidth="1"/>
    <col min="3557" max="3557" width="6.6640625" bestFit="1" customWidth="1"/>
    <col min="3558" max="3558" width="7.1640625" bestFit="1" customWidth="1"/>
    <col min="3559" max="3559" width="9.5" bestFit="1" customWidth="1"/>
    <col min="3560" max="3560" width="7.6640625" bestFit="1" customWidth="1"/>
    <col min="3561" max="3563" width="7.6640625" customWidth="1"/>
    <col min="3564" max="3564" width="6.5" bestFit="1" customWidth="1"/>
    <col min="3565" max="3565" width="8.5" bestFit="1" customWidth="1"/>
    <col min="3566" max="3566" width="8.1640625" bestFit="1" customWidth="1"/>
    <col min="3567" max="3567" width="9.5" bestFit="1" customWidth="1"/>
    <col min="3568" max="3569" width="8.6640625" bestFit="1" customWidth="1"/>
    <col min="3570" max="3570" width="8.5" bestFit="1" customWidth="1"/>
    <col min="3797" max="3797" width="24.33203125" bestFit="1" customWidth="1"/>
    <col min="3798" max="3798" width="47" bestFit="1" customWidth="1"/>
    <col min="3799" max="3799" width="14.33203125" bestFit="1" customWidth="1"/>
    <col min="3800" max="3800" width="11.5" bestFit="1" customWidth="1"/>
    <col min="3801" max="3801" width="7.1640625" bestFit="1" customWidth="1"/>
    <col min="3802" max="3802" width="9.5" bestFit="1" customWidth="1"/>
    <col min="3803" max="3803" width="7.6640625" bestFit="1" customWidth="1"/>
    <col min="3804" max="3807" width="7.83203125" customWidth="1"/>
    <col min="3808" max="3808" width="8.5" bestFit="1" customWidth="1"/>
    <col min="3809" max="3809" width="8.1640625" customWidth="1"/>
    <col min="3810" max="3810" width="9.5" bestFit="1" customWidth="1"/>
    <col min="3811" max="3811" width="8.5" bestFit="1" customWidth="1"/>
    <col min="3812" max="3812" width="8.6640625" bestFit="1" customWidth="1"/>
    <col min="3813" max="3813" width="6.6640625" bestFit="1" customWidth="1"/>
    <col min="3814" max="3814" width="7.1640625" bestFit="1" customWidth="1"/>
    <col min="3815" max="3815" width="9.5" bestFit="1" customWidth="1"/>
    <col min="3816" max="3816" width="7.6640625" bestFit="1" customWidth="1"/>
    <col min="3817" max="3819" width="7.6640625" customWidth="1"/>
    <col min="3820" max="3820" width="6.5" bestFit="1" customWidth="1"/>
    <col min="3821" max="3821" width="8.5" bestFit="1" customWidth="1"/>
    <col min="3822" max="3822" width="8.1640625" bestFit="1" customWidth="1"/>
    <col min="3823" max="3823" width="9.5" bestFit="1" customWidth="1"/>
    <col min="3824" max="3825" width="8.6640625" bestFit="1" customWidth="1"/>
    <col min="3826" max="3826" width="8.5" bestFit="1" customWidth="1"/>
    <col min="4053" max="4053" width="24.33203125" bestFit="1" customWidth="1"/>
    <col min="4054" max="4054" width="47" bestFit="1" customWidth="1"/>
    <col min="4055" max="4055" width="14.33203125" bestFit="1" customWidth="1"/>
    <col min="4056" max="4056" width="11.5" bestFit="1" customWidth="1"/>
    <col min="4057" max="4057" width="7.1640625" bestFit="1" customWidth="1"/>
    <col min="4058" max="4058" width="9.5" bestFit="1" customWidth="1"/>
    <col min="4059" max="4059" width="7.6640625" bestFit="1" customWidth="1"/>
    <col min="4060" max="4063" width="7.83203125" customWidth="1"/>
    <col min="4064" max="4064" width="8.5" bestFit="1" customWidth="1"/>
    <col min="4065" max="4065" width="8.1640625" customWidth="1"/>
    <col min="4066" max="4066" width="9.5" bestFit="1" customWidth="1"/>
    <col min="4067" max="4067" width="8.5" bestFit="1" customWidth="1"/>
    <col min="4068" max="4068" width="8.6640625" bestFit="1" customWidth="1"/>
    <col min="4069" max="4069" width="6.6640625" bestFit="1" customWidth="1"/>
    <col min="4070" max="4070" width="7.1640625" bestFit="1" customWidth="1"/>
    <col min="4071" max="4071" width="9.5" bestFit="1" customWidth="1"/>
    <col min="4072" max="4072" width="7.6640625" bestFit="1" customWidth="1"/>
    <col min="4073" max="4075" width="7.6640625" customWidth="1"/>
    <col min="4076" max="4076" width="6.5" bestFit="1" customWidth="1"/>
    <col min="4077" max="4077" width="8.5" bestFit="1" customWidth="1"/>
    <col min="4078" max="4078" width="8.1640625" bestFit="1" customWidth="1"/>
    <col min="4079" max="4079" width="9.5" bestFit="1" customWidth="1"/>
    <col min="4080" max="4081" width="8.6640625" bestFit="1" customWidth="1"/>
    <col min="4082" max="4082" width="8.5" bestFit="1" customWidth="1"/>
    <col min="4309" max="4309" width="24.33203125" bestFit="1" customWidth="1"/>
    <col min="4310" max="4310" width="47" bestFit="1" customWidth="1"/>
    <col min="4311" max="4311" width="14.33203125" bestFit="1" customWidth="1"/>
    <col min="4312" max="4312" width="11.5" bestFit="1" customWidth="1"/>
    <col min="4313" max="4313" width="7.1640625" bestFit="1" customWidth="1"/>
    <col min="4314" max="4314" width="9.5" bestFit="1" customWidth="1"/>
    <col min="4315" max="4315" width="7.6640625" bestFit="1" customWidth="1"/>
    <col min="4316" max="4319" width="7.83203125" customWidth="1"/>
    <col min="4320" max="4320" width="8.5" bestFit="1" customWidth="1"/>
    <col min="4321" max="4321" width="8.1640625" customWidth="1"/>
    <col min="4322" max="4322" width="9.5" bestFit="1" customWidth="1"/>
    <col min="4323" max="4323" width="8.5" bestFit="1" customWidth="1"/>
    <col min="4324" max="4324" width="8.6640625" bestFit="1" customWidth="1"/>
    <col min="4325" max="4325" width="6.6640625" bestFit="1" customWidth="1"/>
    <col min="4326" max="4326" width="7.1640625" bestFit="1" customWidth="1"/>
    <col min="4327" max="4327" width="9.5" bestFit="1" customWidth="1"/>
    <col min="4328" max="4328" width="7.6640625" bestFit="1" customWidth="1"/>
    <col min="4329" max="4331" width="7.6640625" customWidth="1"/>
    <col min="4332" max="4332" width="6.5" bestFit="1" customWidth="1"/>
    <col min="4333" max="4333" width="8.5" bestFit="1" customWidth="1"/>
    <col min="4334" max="4334" width="8.1640625" bestFit="1" customWidth="1"/>
    <col min="4335" max="4335" width="9.5" bestFit="1" customWidth="1"/>
    <col min="4336" max="4337" width="8.6640625" bestFit="1" customWidth="1"/>
    <col min="4338" max="4338" width="8.5" bestFit="1" customWidth="1"/>
    <col min="4565" max="4565" width="24.33203125" bestFit="1" customWidth="1"/>
    <col min="4566" max="4566" width="47" bestFit="1" customWidth="1"/>
    <col min="4567" max="4567" width="14.33203125" bestFit="1" customWidth="1"/>
    <col min="4568" max="4568" width="11.5" bestFit="1" customWidth="1"/>
    <col min="4569" max="4569" width="7.1640625" bestFit="1" customWidth="1"/>
    <col min="4570" max="4570" width="9.5" bestFit="1" customWidth="1"/>
    <col min="4571" max="4571" width="7.6640625" bestFit="1" customWidth="1"/>
    <col min="4572" max="4575" width="7.83203125" customWidth="1"/>
    <col min="4576" max="4576" width="8.5" bestFit="1" customWidth="1"/>
    <col min="4577" max="4577" width="8.1640625" customWidth="1"/>
    <col min="4578" max="4578" width="9.5" bestFit="1" customWidth="1"/>
    <col min="4579" max="4579" width="8.5" bestFit="1" customWidth="1"/>
    <col min="4580" max="4580" width="8.6640625" bestFit="1" customWidth="1"/>
    <col min="4581" max="4581" width="6.6640625" bestFit="1" customWidth="1"/>
    <col min="4582" max="4582" width="7.1640625" bestFit="1" customWidth="1"/>
    <col min="4583" max="4583" width="9.5" bestFit="1" customWidth="1"/>
    <col min="4584" max="4584" width="7.6640625" bestFit="1" customWidth="1"/>
    <col min="4585" max="4587" width="7.6640625" customWidth="1"/>
    <col min="4588" max="4588" width="6.5" bestFit="1" customWidth="1"/>
    <col min="4589" max="4589" width="8.5" bestFit="1" customWidth="1"/>
    <col min="4590" max="4590" width="8.1640625" bestFit="1" customWidth="1"/>
    <col min="4591" max="4591" width="9.5" bestFit="1" customWidth="1"/>
    <col min="4592" max="4593" width="8.6640625" bestFit="1" customWidth="1"/>
    <col min="4594" max="4594" width="8.5" bestFit="1" customWidth="1"/>
    <col min="4821" max="4821" width="24.33203125" bestFit="1" customWidth="1"/>
    <col min="4822" max="4822" width="47" bestFit="1" customWidth="1"/>
    <col min="4823" max="4823" width="14.33203125" bestFit="1" customWidth="1"/>
    <col min="4824" max="4824" width="11.5" bestFit="1" customWidth="1"/>
    <col min="4825" max="4825" width="7.1640625" bestFit="1" customWidth="1"/>
    <col min="4826" max="4826" width="9.5" bestFit="1" customWidth="1"/>
    <col min="4827" max="4827" width="7.6640625" bestFit="1" customWidth="1"/>
    <col min="4828" max="4831" width="7.83203125" customWidth="1"/>
    <col min="4832" max="4832" width="8.5" bestFit="1" customWidth="1"/>
    <col min="4833" max="4833" width="8.1640625" customWidth="1"/>
    <col min="4834" max="4834" width="9.5" bestFit="1" customWidth="1"/>
    <col min="4835" max="4835" width="8.5" bestFit="1" customWidth="1"/>
    <col min="4836" max="4836" width="8.6640625" bestFit="1" customWidth="1"/>
    <col min="4837" max="4837" width="6.6640625" bestFit="1" customWidth="1"/>
    <col min="4838" max="4838" width="7.1640625" bestFit="1" customWidth="1"/>
    <col min="4839" max="4839" width="9.5" bestFit="1" customWidth="1"/>
    <col min="4840" max="4840" width="7.6640625" bestFit="1" customWidth="1"/>
    <col min="4841" max="4843" width="7.6640625" customWidth="1"/>
    <col min="4844" max="4844" width="6.5" bestFit="1" customWidth="1"/>
    <col min="4845" max="4845" width="8.5" bestFit="1" customWidth="1"/>
    <col min="4846" max="4846" width="8.1640625" bestFit="1" customWidth="1"/>
    <col min="4847" max="4847" width="9.5" bestFit="1" customWidth="1"/>
    <col min="4848" max="4849" width="8.6640625" bestFit="1" customWidth="1"/>
    <col min="4850" max="4850" width="8.5" bestFit="1" customWidth="1"/>
    <col min="5077" max="5077" width="24.33203125" bestFit="1" customWidth="1"/>
    <col min="5078" max="5078" width="47" bestFit="1" customWidth="1"/>
    <col min="5079" max="5079" width="14.33203125" bestFit="1" customWidth="1"/>
    <col min="5080" max="5080" width="11.5" bestFit="1" customWidth="1"/>
    <col min="5081" max="5081" width="7.1640625" bestFit="1" customWidth="1"/>
    <col min="5082" max="5082" width="9.5" bestFit="1" customWidth="1"/>
    <col min="5083" max="5083" width="7.6640625" bestFit="1" customWidth="1"/>
    <col min="5084" max="5087" width="7.83203125" customWidth="1"/>
    <col min="5088" max="5088" width="8.5" bestFit="1" customWidth="1"/>
    <col min="5089" max="5089" width="8.1640625" customWidth="1"/>
    <col min="5090" max="5090" width="9.5" bestFit="1" customWidth="1"/>
    <col min="5091" max="5091" width="8.5" bestFit="1" customWidth="1"/>
    <col min="5092" max="5092" width="8.6640625" bestFit="1" customWidth="1"/>
    <col min="5093" max="5093" width="6.6640625" bestFit="1" customWidth="1"/>
    <col min="5094" max="5094" width="7.1640625" bestFit="1" customWidth="1"/>
    <col min="5095" max="5095" width="9.5" bestFit="1" customWidth="1"/>
    <col min="5096" max="5096" width="7.6640625" bestFit="1" customWidth="1"/>
    <col min="5097" max="5099" width="7.6640625" customWidth="1"/>
    <col min="5100" max="5100" width="6.5" bestFit="1" customWidth="1"/>
    <col min="5101" max="5101" width="8.5" bestFit="1" customWidth="1"/>
    <col min="5102" max="5102" width="8.1640625" bestFit="1" customWidth="1"/>
    <col min="5103" max="5103" width="9.5" bestFit="1" customWidth="1"/>
    <col min="5104" max="5105" width="8.6640625" bestFit="1" customWidth="1"/>
    <col min="5106" max="5106" width="8.5" bestFit="1" customWidth="1"/>
    <col min="5333" max="5333" width="24.33203125" bestFit="1" customWidth="1"/>
    <col min="5334" max="5334" width="47" bestFit="1" customWidth="1"/>
    <col min="5335" max="5335" width="14.33203125" bestFit="1" customWidth="1"/>
    <col min="5336" max="5336" width="11.5" bestFit="1" customWidth="1"/>
    <col min="5337" max="5337" width="7.1640625" bestFit="1" customWidth="1"/>
    <col min="5338" max="5338" width="9.5" bestFit="1" customWidth="1"/>
    <col min="5339" max="5339" width="7.6640625" bestFit="1" customWidth="1"/>
    <col min="5340" max="5343" width="7.83203125" customWidth="1"/>
    <col min="5344" max="5344" width="8.5" bestFit="1" customWidth="1"/>
    <col min="5345" max="5345" width="8.1640625" customWidth="1"/>
    <col min="5346" max="5346" width="9.5" bestFit="1" customWidth="1"/>
    <col min="5347" max="5347" width="8.5" bestFit="1" customWidth="1"/>
    <col min="5348" max="5348" width="8.6640625" bestFit="1" customWidth="1"/>
    <col min="5349" max="5349" width="6.6640625" bestFit="1" customWidth="1"/>
    <col min="5350" max="5350" width="7.1640625" bestFit="1" customWidth="1"/>
    <col min="5351" max="5351" width="9.5" bestFit="1" customWidth="1"/>
    <col min="5352" max="5352" width="7.6640625" bestFit="1" customWidth="1"/>
    <col min="5353" max="5355" width="7.6640625" customWidth="1"/>
    <col min="5356" max="5356" width="6.5" bestFit="1" customWidth="1"/>
    <col min="5357" max="5357" width="8.5" bestFit="1" customWidth="1"/>
    <col min="5358" max="5358" width="8.1640625" bestFit="1" customWidth="1"/>
    <col min="5359" max="5359" width="9.5" bestFit="1" customWidth="1"/>
    <col min="5360" max="5361" width="8.6640625" bestFit="1" customWidth="1"/>
    <col min="5362" max="5362" width="8.5" bestFit="1" customWidth="1"/>
    <col min="5589" max="5589" width="24.33203125" bestFit="1" customWidth="1"/>
    <col min="5590" max="5590" width="47" bestFit="1" customWidth="1"/>
    <col min="5591" max="5591" width="14.33203125" bestFit="1" customWidth="1"/>
    <col min="5592" max="5592" width="11.5" bestFit="1" customWidth="1"/>
    <col min="5593" max="5593" width="7.1640625" bestFit="1" customWidth="1"/>
    <col min="5594" max="5594" width="9.5" bestFit="1" customWidth="1"/>
    <col min="5595" max="5595" width="7.6640625" bestFit="1" customWidth="1"/>
    <col min="5596" max="5599" width="7.83203125" customWidth="1"/>
    <col min="5600" max="5600" width="8.5" bestFit="1" customWidth="1"/>
    <col min="5601" max="5601" width="8.1640625" customWidth="1"/>
    <col min="5602" max="5602" width="9.5" bestFit="1" customWidth="1"/>
    <col min="5603" max="5603" width="8.5" bestFit="1" customWidth="1"/>
    <col min="5604" max="5604" width="8.6640625" bestFit="1" customWidth="1"/>
    <col min="5605" max="5605" width="6.6640625" bestFit="1" customWidth="1"/>
    <col min="5606" max="5606" width="7.1640625" bestFit="1" customWidth="1"/>
    <col min="5607" max="5607" width="9.5" bestFit="1" customWidth="1"/>
    <col min="5608" max="5608" width="7.6640625" bestFit="1" customWidth="1"/>
    <col min="5609" max="5611" width="7.6640625" customWidth="1"/>
    <col min="5612" max="5612" width="6.5" bestFit="1" customWidth="1"/>
    <col min="5613" max="5613" width="8.5" bestFit="1" customWidth="1"/>
    <col min="5614" max="5614" width="8.1640625" bestFit="1" customWidth="1"/>
    <col min="5615" max="5615" width="9.5" bestFit="1" customWidth="1"/>
    <col min="5616" max="5617" width="8.6640625" bestFit="1" customWidth="1"/>
    <col min="5618" max="5618" width="8.5" bestFit="1" customWidth="1"/>
    <col min="5845" max="5845" width="24.33203125" bestFit="1" customWidth="1"/>
    <col min="5846" max="5846" width="47" bestFit="1" customWidth="1"/>
    <col min="5847" max="5847" width="14.33203125" bestFit="1" customWidth="1"/>
    <col min="5848" max="5848" width="11.5" bestFit="1" customWidth="1"/>
    <col min="5849" max="5849" width="7.1640625" bestFit="1" customWidth="1"/>
    <col min="5850" max="5850" width="9.5" bestFit="1" customWidth="1"/>
    <col min="5851" max="5851" width="7.6640625" bestFit="1" customWidth="1"/>
    <col min="5852" max="5855" width="7.83203125" customWidth="1"/>
    <col min="5856" max="5856" width="8.5" bestFit="1" customWidth="1"/>
    <col min="5857" max="5857" width="8.1640625" customWidth="1"/>
    <col min="5858" max="5858" width="9.5" bestFit="1" customWidth="1"/>
    <col min="5859" max="5859" width="8.5" bestFit="1" customWidth="1"/>
    <col min="5860" max="5860" width="8.6640625" bestFit="1" customWidth="1"/>
    <col min="5861" max="5861" width="6.6640625" bestFit="1" customWidth="1"/>
    <col min="5862" max="5862" width="7.1640625" bestFit="1" customWidth="1"/>
    <col min="5863" max="5863" width="9.5" bestFit="1" customWidth="1"/>
    <col min="5864" max="5864" width="7.6640625" bestFit="1" customWidth="1"/>
    <col min="5865" max="5867" width="7.6640625" customWidth="1"/>
    <col min="5868" max="5868" width="6.5" bestFit="1" customWidth="1"/>
    <col min="5869" max="5869" width="8.5" bestFit="1" customWidth="1"/>
    <col min="5870" max="5870" width="8.1640625" bestFit="1" customWidth="1"/>
    <col min="5871" max="5871" width="9.5" bestFit="1" customWidth="1"/>
    <col min="5872" max="5873" width="8.6640625" bestFit="1" customWidth="1"/>
    <col min="5874" max="5874" width="8.5" bestFit="1" customWidth="1"/>
    <col min="6101" max="6101" width="24.33203125" bestFit="1" customWidth="1"/>
    <col min="6102" max="6102" width="47" bestFit="1" customWidth="1"/>
    <col min="6103" max="6103" width="14.33203125" bestFit="1" customWidth="1"/>
    <col min="6104" max="6104" width="11.5" bestFit="1" customWidth="1"/>
    <col min="6105" max="6105" width="7.1640625" bestFit="1" customWidth="1"/>
    <col min="6106" max="6106" width="9.5" bestFit="1" customWidth="1"/>
    <col min="6107" max="6107" width="7.6640625" bestFit="1" customWidth="1"/>
    <col min="6108" max="6111" width="7.83203125" customWidth="1"/>
    <col min="6112" max="6112" width="8.5" bestFit="1" customWidth="1"/>
    <col min="6113" max="6113" width="8.1640625" customWidth="1"/>
    <col min="6114" max="6114" width="9.5" bestFit="1" customWidth="1"/>
    <col min="6115" max="6115" width="8.5" bestFit="1" customWidth="1"/>
    <col min="6116" max="6116" width="8.6640625" bestFit="1" customWidth="1"/>
    <col min="6117" max="6117" width="6.6640625" bestFit="1" customWidth="1"/>
    <col min="6118" max="6118" width="7.1640625" bestFit="1" customWidth="1"/>
    <col min="6119" max="6119" width="9.5" bestFit="1" customWidth="1"/>
    <col min="6120" max="6120" width="7.6640625" bestFit="1" customWidth="1"/>
    <col min="6121" max="6123" width="7.6640625" customWidth="1"/>
    <col min="6124" max="6124" width="6.5" bestFit="1" customWidth="1"/>
    <col min="6125" max="6125" width="8.5" bestFit="1" customWidth="1"/>
    <col min="6126" max="6126" width="8.1640625" bestFit="1" customWidth="1"/>
    <col min="6127" max="6127" width="9.5" bestFit="1" customWidth="1"/>
    <col min="6128" max="6129" width="8.6640625" bestFit="1" customWidth="1"/>
    <col min="6130" max="6130" width="8.5" bestFit="1" customWidth="1"/>
    <col min="6357" max="6357" width="24.33203125" bestFit="1" customWidth="1"/>
    <col min="6358" max="6358" width="47" bestFit="1" customWidth="1"/>
    <col min="6359" max="6359" width="14.33203125" bestFit="1" customWidth="1"/>
    <col min="6360" max="6360" width="11.5" bestFit="1" customWidth="1"/>
    <col min="6361" max="6361" width="7.1640625" bestFit="1" customWidth="1"/>
    <col min="6362" max="6362" width="9.5" bestFit="1" customWidth="1"/>
    <col min="6363" max="6363" width="7.6640625" bestFit="1" customWidth="1"/>
    <col min="6364" max="6367" width="7.83203125" customWidth="1"/>
    <col min="6368" max="6368" width="8.5" bestFit="1" customWidth="1"/>
    <col min="6369" max="6369" width="8.1640625" customWidth="1"/>
    <col min="6370" max="6370" width="9.5" bestFit="1" customWidth="1"/>
    <col min="6371" max="6371" width="8.5" bestFit="1" customWidth="1"/>
    <col min="6372" max="6372" width="8.6640625" bestFit="1" customWidth="1"/>
    <col min="6373" max="6373" width="6.6640625" bestFit="1" customWidth="1"/>
    <col min="6374" max="6374" width="7.1640625" bestFit="1" customWidth="1"/>
    <col min="6375" max="6375" width="9.5" bestFit="1" customWidth="1"/>
    <col min="6376" max="6376" width="7.6640625" bestFit="1" customWidth="1"/>
    <col min="6377" max="6379" width="7.6640625" customWidth="1"/>
    <col min="6380" max="6380" width="6.5" bestFit="1" customWidth="1"/>
    <col min="6381" max="6381" width="8.5" bestFit="1" customWidth="1"/>
    <col min="6382" max="6382" width="8.1640625" bestFit="1" customWidth="1"/>
    <col min="6383" max="6383" width="9.5" bestFit="1" customWidth="1"/>
    <col min="6384" max="6385" width="8.6640625" bestFit="1" customWidth="1"/>
    <col min="6386" max="6386" width="8.5" bestFit="1" customWidth="1"/>
    <col min="6613" max="6613" width="24.33203125" bestFit="1" customWidth="1"/>
    <col min="6614" max="6614" width="47" bestFit="1" customWidth="1"/>
    <col min="6615" max="6615" width="14.33203125" bestFit="1" customWidth="1"/>
    <col min="6616" max="6616" width="11.5" bestFit="1" customWidth="1"/>
    <col min="6617" max="6617" width="7.1640625" bestFit="1" customWidth="1"/>
    <col min="6618" max="6618" width="9.5" bestFit="1" customWidth="1"/>
    <col min="6619" max="6619" width="7.6640625" bestFit="1" customWidth="1"/>
    <col min="6620" max="6623" width="7.83203125" customWidth="1"/>
    <col min="6624" max="6624" width="8.5" bestFit="1" customWidth="1"/>
    <col min="6625" max="6625" width="8.1640625" customWidth="1"/>
    <col min="6626" max="6626" width="9.5" bestFit="1" customWidth="1"/>
    <col min="6627" max="6627" width="8.5" bestFit="1" customWidth="1"/>
    <col min="6628" max="6628" width="8.6640625" bestFit="1" customWidth="1"/>
    <col min="6629" max="6629" width="6.6640625" bestFit="1" customWidth="1"/>
    <col min="6630" max="6630" width="7.1640625" bestFit="1" customWidth="1"/>
    <col min="6631" max="6631" width="9.5" bestFit="1" customWidth="1"/>
    <col min="6632" max="6632" width="7.6640625" bestFit="1" customWidth="1"/>
    <col min="6633" max="6635" width="7.6640625" customWidth="1"/>
    <col min="6636" max="6636" width="6.5" bestFit="1" customWidth="1"/>
    <col min="6637" max="6637" width="8.5" bestFit="1" customWidth="1"/>
    <col min="6638" max="6638" width="8.1640625" bestFit="1" customWidth="1"/>
    <col min="6639" max="6639" width="9.5" bestFit="1" customWidth="1"/>
    <col min="6640" max="6641" width="8.6640625" bestFit="1" customWidth="1"/>
    <col min="6642" max="6642" width="8.5" bestFit="1" customWidth="1"/>
    <col min="6869" max="6869" width="24.33203125" bestFit="1" customWidth="1"/>
    <col min="6870" max="6870" width="47" bestFit="1" customWidth="1"/>
    <col min="6871" max="6871" width="14.33203125" bestFit="1" customWidth="1"/>
    <col min="6872" max="6872" width="11.5" bestFit="1" customWidth="1"/>
    <col min="6873" max="6873" width="7.1640625" bestFit="1" customWidth="1"/>
    <col min="6874" max="6874" width="9.5" bestFit="1" customWidth="1"/>
    <col min="6875" max="6875" width="7.6640625" bestFit="1" customWidth="1"/>
    <col min="6876" max="6879" width="7.83203125" customWidth="1"/>
    <col min="6880" max="6880" width="8.5" bestFit="1" customWidth="1"/>
    <col min="6881" max="6881" width="8.1640625" customWidth="1"/>
    <col min="6882" max="6882" width="9.5" bestFit="1" customWidth="1"/>
    <col min="6883" max="6883" width="8.5" bestFit="1" customWidth="1"/>
    <col min="6884" max="6884" width="8.6640625" bestFit="1" customWidth="1"/>
    <col min="6885" max="6885" width="6.6640625" bestFit="1" customWidth="1"/>
    <col min="6886" max="6886" width="7.1640625" bestFit="1" customWidth="1"/>
    <col min="6887" max="6887" width="9.5" bestFit="1" customWidth="1"/>
    <col min="6888" max="6888" width="7.6640625" bestFit="1" customWidth="1"/>
    <col min="6889" max="6891" width="7.6640625" customWidth="1"/>
    <col min="6892" max="6892" width="6.5" bestFit="1" customWidth="1"/>
    <col min="6893" max="6893" width="8.5" bestFit="1" customWidth="1"/>
    <col min="6894" max="6894" width="8.1640625" bestFit="1" customWidth="1"/>
    <col min="6895" max="6895" width="9.5" bestFit="1" customWidth="1"/>
    <col min="6896" max="6897" width="8.6640625" bestFit="1" customWidth="1"/>
    <col min="6898" max="6898" width="8.5" bestFit="1" customWidth="1"/>
    <col min="7125" max="7125" width="24.33203125" bestFit="1" customWidth="1"/>
    <col min="7126" max="7126" width="47" bestFit="1" customWidth="1"/>
    <col min="7127" max="7127" width="14.33203125" bestFit="1" customWidth="1"/>
    <col min="7128" max="7128" width="11.5" bestFit="1" customWidth="1"/>
    <col min="7129" max="7129" width="7.1640625" bestFit="1" customWidth="1"/>
    <col min="7130" max="7130" width="9.5" bestFit="1" customWidth="1"/>
    <col min="7131" max="7131" width="7.6640625" bestFit="1" customWidth="1"/>
    <col min="7132" max="7135" width="7.83203125" customWidth="1"/>
    <col min="7136" max="7136" width="8.5" bestFit="1" customWidth="1"/>
    <col min="7137" max="7137" width="8.1640625" customWidth="1"/>
    <col min="7138" max="7138" width="9.5" bestFit="1" customWidth="1"/>
    <col min="7139" max="7139" width="8.5" bestFit="1" customWidth="1"/>
    <col min="7140" max="7140" width="8.6640625" bestFit="1" customWidth="1"/>
    <col min="7141" max="7141" width="6.6640625" bestFit="1" customWidth="1"/>
    <col min="7142" max="7142" width="7.1640625" bestFit="1" customWidth="1"/>
    <col min="7143" max="7143" width="9.5" bestFit="1" customWidth="1"/>
    <col min="7144" max="7144" width="7.6640625" bestFit="1" customWidth="1"/>
    <col min="7145" max="7147" width="7.6640625" customWidth="1"/>
    <col min="7148" max="7148" width="6.5" bestFit="1" customWidth="1"/>
    <col min="7149" max="7149" width="8.5" bestFit="1" customWidth="1"/>
    <col min="7150" max="7150" width="8.1640625" bestFit="1" customWidth="1"/>
    <col min="7151" max="7151" width="9.5" bestFit="1" customWidth="1"/>
    <col min="7152" max="7153" width="8.6640625" bestFit="1" customWidth="1"/>
    <col min="7154" max="7154" width="8.5" bestFit="1" customWidth="1"/>
    <col min="7381" max="7381" width="24.33203125" bestFit="1" customWidth="1"/>
    <col min="7382" max="7382" width="47" bestFit="1" customWidth="1"/>
    <col min="7383" max="7383" width="14.33203125" bestFit="1" customWidth="1"/>
    <col min="7384" max="7384" width="11.5" bestFit="1" customWidth="1"/>
    <col min="7385" max="7385" width="7.1640625" bestFit="1" customWidth="1"/>
    <col min="7386" max="7386" width="9.5" bestFit="1" customWidth="1"/>
    <col min="7387" max="7387" width="7.6640625" bestFit="1" customWidth="1"/>
    <col min="7388" max="7391" width="7.83203125" customWidth="1"/>
    <col min="7392" max="7392" width="8.5" bestFit="1" customWidth="1"/>
    <col min="7393" max="7393" width="8.1640625" customWidth="1"/>
    <col min="7394" max="7394" width="9.5" bestFit="1" customWidth="1"/>
    <col min="7395" max="7395" width="8.5" bestFit="1" customWidth="1"/>
    <col min="7396" max="7396" width="8.6640625" bestFit="1" customWidth="1"/>
    <col min="7397" max="7397" width="6.6640625" bestFit="1" customWidth="1"/>
    <col min="7398" max="7398" width="7.1640625" bestFit="1" customWidth="1"/>
    <col min="7399" max="7399" width="9.5" bestFit="1" customWidth="1"/>
    <col min="7400" max="7400" width="7.6640625" bestFit="1" customWidth="1"/>
    <col min="7401" max="7403" width="7.6640625" customWidth="1"/>
    <col min="7404" max="7404" width="6.5" bestFit="1" customWidth="1"/>
    <col min="7405" max="7405" width="8.5" bestFit="1" customWidth="1"/>
    <col min="7406" max="7406" width="8.1640625" bestFit="1" customWidth="1"/>
    <col min="7407" max="7407" width="9.5" bestFit="1" customWidth="1"/>
    <col min="7408" max="7409" width="8.6640625" bestFit="1" customWidth="1"/>
    <col min="7410" max="7410" width="8.5" bestFit="1" customWidth="1"/>
    <col min="7637" max="7637" width="24.33203125" bestFit="1" customWidth="1"/>
    <col min="7638" max="7638" width="47" bestFit="1" customWidth="1"/>
    <col min="7639" max="7639" width="14.33203125" bestFit="1" customWidth="1"/>
    <col min="7640" max="7640" width="11.5" bestFit="1" customWidth="1"/>
    <col min="7641" max="7641" width="7.1640625" bestFit="1" customWidth="1"/>
    <col min="7642" max="7642" width="9.5" bestFit="1" customWidth="1"/>
    <col min="7643" max="7643" width="7.6640625" bestFit="1" customWidth="1"/>
    <col min="7644" max="7647" width="7.83203125" customWidth="1"/>
    <col min="7648" max="7648" width="8.5" bestFit="1" customWidth="1"/>
    <col min="7649" max="7649" width="8.1640625" customWidth="1"/>
    <col min="7650" max="7650" width="9.5" bestFit="1" customWidth="1"/>
    <col min="7651" max="7651" width="8.5" bestFit="1" customWidth="1"/>
    <col min="7652" max="7652" width="8.6640625" bestFit="1" customWidth="1"/>
    <col min="7653" max="7653" width="6.6640625" bestFit="1" customWidth="1"/>
    <col min="7654" max="7654" width="7.1640625" bestFit="1" customWidth="1"/>
    <col min="7655" max="7655" width="9.5" bestFit="1" customWidth="1"/>
    <col min="7656" max="7656" width="7.6640625" bestFit="1" customWidth="1"/>
    <col min="7657" max="7659" width="7.6640625" customWidth="1"/>
    <col min="7660" max="7660" width="6.5" bestFit="1" customWidth="1"/>
    <col min="7661" max="7661" width="8.5" bestFit="1" customWidth="1"/>
    <col min="7662" max="7662" width="8.1640625" bestFit="1" customWidth="1"/>
    <col min="7663" max="7663" width="9.5" bestFit="1" customWidth="1"/>
    <col min="7664" max="7665" width="8.6640625" bestFit="1" customWidth="1"/>
    <col min="7666" max="7666" width="8.5" bestFit="1" customWidth="1"/>
    <col min="7893" max="7893" width="24.33203125" bestFit="1" customWidth="1"/>
    <col min="7894" max="7894" width="47" bestFit="1" customWidth="1"/>
    <col min="7895" max="7895" width="14.33203125" bestFit="1" customWidth="1"/>
    <col min="7896" max="7896" width="11.5" bestFit="1" customWidth="1"/>
    <col min="7897" max="7897" width="7.1640625" bestFit="1" customWidth="1"/>
    <col min="7898" max="7898" width="9.5" bestFit="1" customWidth="1"/>
    <col min="7899" max="7899" width="7.6640625" bestFit="1" customWidth="1"/>
    <col min="7900" max="7903" width="7.83203125" customWidth="1"/>
    <col min="7904" max="7904" width="8.5" bestFit="1" customWidth="1"/>
    <col min="7905" max="7905" width="8.1640625" customWidth="1"/>
    <col min="7906" max="7906" width="9.5" bestFit="1" customWidth="1"/>
    <col min="7907" max="7907" width="8.5" bestFit="1" customWidth="1"/>
    <col min="7908" max="7908" width="8.6640625" bestFit="1" customWidth="1"/>
    <col min="7909" max="7909" width="6.6640625" bestFit="1" customWidth="1"/>
    <col min="7910" max="7910" width="7.1640625" bestFit="1" customWidth="1"/>
    <col min="7911" max="7911" width="9.5" bestFit="1" customWidth="1"/>
    <col min="7912" max="7912" width="7.6640625" bestFit="1" customWidth="1"/>
    <col min="7913" max="7915" width="7.6640625" customWidth="1"/>
    <col min="7916" max="7916" width="6.5" bestFit="1" customWidth="1"/>
    <col min="7917" max="7917" width="8.5" bestFit="1" customWidth="1"/>
    <col min="7918" max="7918" width="8.1640625" bestFit="1" customWidth="1"/>
    <col min="7919" max="7919" width="9.5" bestFit="1" customWidth="1"/>
    <col min="7920" max="7921" width="8.6640625" bestFit="1" customWidth="1"/>
    <col min="7922" max="7922" width="8.5" bestFit="1" customWidth="1"/>
    <col min="8149" max="8149" width="24.33203125" bestFit="1" customWidth="1"/>
    <col min="8150" max="8150" width="47" bestFit="1" customWidth="1"/>
    <col min="8151" max="8151" width="14.33203125" bestFit="1" customWidth="1"/>
    <col min="8152" max="8152" width="11.5" bestFit="1" customWidth="1"/>
    <col min="8153" max="8153" width="7.1640625" bestFit="1" customWidth="1"/>
    <col min="8154" max="8154" width="9.5" bestFit="1" customWidth="1"/>
    <col min="8155" max="8155" width="7.6640625" bestFit="1" customWidth="1"/>
    <col min="8156" max="8159" width="7.83203125" customWidth="1"/>
    <col min="8160" max="8160" width="8.5" bestFit="1" customWidth="1"/>
    <col min="8161" max="8161" width="8.1640625" customWidth="1"/>
    <col min="8162" max="8162" width="9.5" bestFit="1" customWidth="1"/>
    <col min="8163" max="8163" width="8.5" bestFit="1" customWidth="1"/>
    <col min="8164" max="8164" width="8.6640625" bestFit="1" customWidth="1"/>
    <col min="8165" max="8165" width="6.6640625" bestFit="1" customWidth="1"/>
    <col min="8166" max="8166" width="7.1640625" bestFit="1" customWidth="1"/>
    <col min="8167" max="8167" width="9.5" bestFit="1" customWidth="1"/>
    <col min="8168" max="8168" width="7.6640625" bestFit="1" customWidth="1"/>
    <col min="8169" max="8171" width="7.6640625" customWidth="1"/>
    <col min="8172" max="8172" width="6.5" bestFit="1" customWidth="1"/>
    <col min="8173" max="8173" width="8.5" bestFit="1" customWidth="1"/>
    <col min="8174" max="8174" width="8.1640625" bestFit="1" customWidth="1"/>
    <col min="8175" max="8175" width="9.5" bestFit="1" customWidth="1"/>
    <col min="8176" max="8177" width="8.6640625" bestFit="1" customWidth="1"/>
    <col min="8178" max="8178" width="8.5" bestFit="1" customWidth="1"/>
    <col min="8405" max="8405" width="24.33203125" bestFit="1" customWidth="1"/>
    <col min="8406" max="8406" width="47" bestFit="1" customWidth="1"/>
    <col min="8407" max="8407" width="14.33203125" bestFit="1" customWidth="1"/>
    <col min="8408" max="8408" width="11.5" bestFit="1" customWidth="1"/>
    <col min="8409" max="8409" width="7.1640625" bestFit="1" customWidth="1"/>
    <col min="8410" max="8410" width="9.5" bestFit="1" customWidth="1"/>
    <col min="8411" max="8411" width="7.6640625" bestFit="1" customWidth="1"/>
    <col min="8412" max="8415" width="7.83203125" customWidth="1"/>
    <col min="8416" max="8416" width="8.5" bestFit="1" customWidth="1"/>
    <col min="8417" max="8417" width="8.1640625" customWidth="1"/>
    <col min="8418" max="8418" width="9.5" bestFit="1" customWidth="1"/>
    <col min="8419" max="8419" width="8.5" bestFit="1" customWidth="1"/>
    <col min="8420" max="8420" width="8.6640625" bestFit="1" customWidth="1"/>
    <col min="8421" max="8421" width="6.6640625" bestFit="1" customWidth="1"/>
    <col min="8422" max="8422" width="7.1640625" bestFit="1" customWidth="1"/>
    <col min="8423" max="8423" width="9.5" bestFit="1" customWidth="1"/>
    <col min="8424" max="8424" width="7.6640625" bestFit="1" customWidth="1"/>
    <col min="8425" max="8427" width="7.6640625" customWidth="1"/>
    <col min="8428" max="8428" width="6.5" bestFit="1" customWidth="1"/>
    <col min="8429" max="8429" width="8.5" bestFit="1" customWidth="1"/>
    <col min="8430" max="8430" width="8.1640625" bestFit="1" customWidth="1"/>
    <col min="8431" max="8431" width="9.5" bestFit="1" customWidth="1"/>
    <col min="8432" max="8433" width="8.6640625" bestFit="1" customWidth="1"/>
    <col min="8434" max="8434" width="8.5" bestFit="1" customWidth="1"/>
    <col min="8661" max="8661" width="24.33203125" bestFit="1" customWidth="1"/>
    <col min="8662" max="8662" width="47" bestFit="1" customWidth="1"/>
    <col min="8663" max="8663" width="14.33203125" bestFit="1" customWidth="1"/>
    <col min="8664" max="8664" width="11.5" bestFit="1" customWidth="1"/>
    <col min="8665" max="8665" width="7.1640625" bestFit="1" customWidth="1"/>
    <col min="8666" max="8666" width="9.5" bestFit="1" customWidth="1"/>
    <col min="8667" max="8667" width="7.6640625" bestFit="1" customWidth="1"/>
    <col min="8668" max="8671" width="7.83203125" customWidth="1"/>
    <col min="8672" max="8672" width="8.5" bestFit="1" customWidth="1"/>
    <col min="8673" max="8673" width="8.1640625" customWidth="1"/>
    <col min="8674" max="8674" width="9.5" bestFit="1" customWidth="1"/>
    <col min="8675" max="8675" width="8.5" bestFit="1" customWidth="1"/>
    <col min="8676" max="8676" width="8.6640625" bestFit="1" customWidth="1"/>
    <col min="8677" max="8677" width="6.6640625" bestFit="1" customWidth="1"/>
    <col min="8678" max="8678" width="7.1640625" bestFit="1" customWidth="1"/>
    <col min="8679" max="8679" width="9.5" bestFit="1" customWidth="1"/>
    <col min="8680" max="8680" width="7.6640625" bestFit="1" customWidth="1"/>
    <col min="8681" max="8683" width="7.6640625" customWidth="1"/>
    <col min="8684" max="8684" width="6.5" bestFit="1" customWidth="1"/>
    <col min="8685" max="8685" width="8.5" bestFit="1" customWidth="1"/>
    <col min="8686" max="8686" width="8.1640625" bestFit="1" customWidth="1"/>
    <col min="8687" max="8687" width="9.5" bestFit="1" customWidth="1"/>
    <col min="8688" max="8689" width="8.6640625" bestFit="1" customWidth="1"/>
    <col min="8690" max="8690" width="8.5" bestFit="1" customWidth="1"/>
    <col min="8917" max="8917" width="24.33203125" bestFit="1" customWidth="1"/>
    <col min="8918" max="8918" width="47" bestFit="1" customWidth="1"/>
    <col min="8919" max="8919" width="14.33203125" bestFit="1" customWidth="1"/>
    <col min="8920" max="8920" width="11.5" bestFit="1" customWidth="1"/>
    <col min="8921" max="8921" width="7.1640625" bestFit="1" customWidth="1"/>
    <col min="8922" max="8922" width="9.5" bestFit="1" customWidth="1"/>
    <col min="8923" max="8923" width="7.6640625" bestFit="1" customWidth="1"/>
    <col min="8924" max="8927" width="7.83203125" customWidth="1"/>
    <col min="8928" max="8928" width="8.5" bestFit="1" customWidth="1"/>
    <col min="8929" max="8929" width="8.1640625" customWidth="1"/>
    <col min="8930" max="8930" width="9.5" bestFit="1" customWidth="1"/>
    <col min="8931" max="8931" width="8.5" bestFit="1" customWidth="1"/>
    <col min="8932" max="8932" width="8.6640625" bestFit="1" customWidth="1"/>
    <col min="8933" max="8933" width="6.6640625" bestFit="1" customWidth="1"/>
    <col min="8934" max="8934" width="7.1640625" bestFit="1" customWidth="1"/>
    <col min="8935" max="8935" width="9.5" bestFit="1" customWidth="1"/>
    <col min="8936" max="8936" width="7.6640625" bestFit="1" customWidth="1"/>
    <col min="8937" max="8939" width="7.6640625" customWidth="1"/>
    <col min="8940" max="8940" width="6.5" bestFit="1" customWidth="1"/>
    <col min="8941" max="8941" width="8.5" bestFit="1" customWidth="1"/>
    <col min="8942" max="8942" width="8.1640625" bestFit="1" customWidth="1"/>
    <col min="8943" max="8943" width="9.5" bestFit="1" customWidth="1"/>
    <col min="8944" max="8945" width="8.6640625" bestFit="1" customWidth="1"/>
    <col min="8946" max="8946" width="8.5" bestFit="1" customWidth="1"/>
    <col min="9173" max="9173" width="24.33203125" bestFit="1" customWidth="1"/>
    <col min="9174" max="9174" width="47" bestFit="1" customWidth="1"/>
    <col min="9175" max="9175" width="14.33203125" bestFit="1" customWidth="1"/>
    <col min="9176" max="9176" width="11.5" bestFit="1" customWidth="1"/>
    <col min="9177" max="9177" width="7.1640625" bestFit="1" customWidth="1"/>
    <col min="9178" max="9178" width="9.5" bestFit="1" customWidth="1"/>
    <col min="9179" max="9179" width="7.6640625" bestFit="1" customWidth="1"/>
    <col min="9180" max="9183" width="7.83203125" customWidth="1"/>
    <col min="9184" max="9184" width="8.5" bestFit="1" customWidth="1"/>
    <col min="9185" max="9185" width="8.1640625" customWidth="1"/>
    <col min="9186" max="9186" width="9.5" bestFit="1" customWidth="1"/>
    <col min="9187" max="9187" width="8.5" bestFit="1" customWidth="1"/>
    <col min="9188" max="9188" width="8.6640625" bestFit="1" customWidth="1"/>
    <col min="9189" max="9189" width="6.6640625" bestFit="1" customWidth="1"/>
    <col min="9190" max="9190" width="7.1640625" bestFit="1" customWidth="1"/>
    <col min="9191" max="9191" width="9.5" bestFit="1" customWidth="1"/>
    <col min="9192" max="9192" width="7.6640625" bestFit="1" customWidth="1"/>
    <col min="9193" max="9195" width="7.6640625" customWidth="1"/>
    <col min="9196" max="9196" width="6.5" bestFit="1" customWidth="1"/>
    <col min="9197" max="9197" width="8.5" bestFit="1" customWidth="1"/>
    <col min="9198" max="9198" width="8.1640625" bestFit="1" customWidth="1"/>
    <col min="9199" max="9199" width="9.5" bestFit="1" customWidth="1"/>
    <col min="9200" max="9201" width="8.6640625" bestFit="1" customWidth="1"/>
    <col min="9202" max="9202" width="8.5" bestFit="1" customWidth="1"/>
    <col min="9429" max="9429" width="24.33203125" bestFit="1" customWidth="1"/>
    <col min="9430" max="9430" width="47" bestFit="1" customWidth="1"/>
    <col min="9431" max="9431" width="14.33203125" bestFit="1" customWidth="1"/>
    <col min="9432" max="9432" width="11.5" bestFit="1" customWidth="1"/>
    <col min="9433" max="9433" width="7.1640625" bestFit="1" customWidth="1"/>
    <col min="9434" max="9434" width="9.5" bestFit="1" customWidth="1"/>
    <col min="9435" max="9435" width="7.6640625" bestFit="1" customWidth="1"/>
    <col min="9436" max="9439" width="7.83203125" customWidth="1"/>
    <col min="9440" max="9440" width="8.5" bestFit="1" customWidth="1"/>
    <col min="9441" max="9441" width="8.1640625" customWidth="1"/>
    <col min="9442" max="9442" width="9.5" bestFit="1" customWidth="1"/>
    <col min="9443" max="9443" width="8.5" bestFit="1" customWidth="1"/>
    <col min="9444" max="9444" width="8.6640625" bestFit="1" customWidth="1"/>
    <col min="9445" max="9445" width="6.6640625" bestFit="1" customWidth="1"/>
    <col min="9446" max="9446" width="7.1640625" bestFit="1" customWidth="1"/>
    <col min="9447" max="9447" width="9.5" bestFit="1" customWidth="1"/>
    <col min="9448" max="9448" width="7.6640625" bestFit="1" customWidth="1"/>
    <col min="9449" max="9451" width="7.6640625" customWidth="1"/>
    <col min="9452" max="9452" width="6.5" bestFit="1" customWidth="1"/>
    <col min="9453" max="9453" width="8.5" bestFit="1" customWidth="1"/>
    <col min="9454" max="9454" width="8.1640625" bestFit="1" customWidth="1"/>
    <col min="9455" max="9455" width="9.5" bestFit="1" customWidth="1"/>
    <col min="9456" max="9457" width="8.6640625" bestFit="1" customWidth="1"/>
    <col min="9458" max="9458" width="8.5" bestFit="1" customWidth="1"/>
    <col min="9685" max="9685" width="24.33203125" bestFit="1" customWidth="1"/>
    <col min="9686" max="9686" width="47" bestFit="1" customWidth="1"/>
    <col min="9687" max="9687" width="14.33203125" bestFit="1" customWidth="1"/>
    <col min="9688" max="9688" width="11.5" bestFit="1" customWidth="1"/>
    <col min="9689" max="9689" width="7.1640625" bestFit="1" customWidth="1"/>
    <col min="9690" max="9690" width="9.5" bestFit="1" customWidth="1"/>
    <col min="9691" max="9691" width="7.6640625" bestFit="1" customWidth="1"/>
    <col min="9692" max="9695" width="7.83203125" customWidth="1"/>
    <col min="9696" max="9696" width="8.5" bestFit="1" customWidth="1"/>
    <col min="9697" max="9697" width="8.1640625" customWidth="1"/>
    <col min="9698" max="9698" width="9.5" bestFit="1" customWidth="1"/>
    <col min="9699" max="9699" width="8.5" bestFit="1" customWidth="1"/>
    <col min="9700" max="9700" width="8.6640625" bestFit="1" customWidth="1"/>
    <col min="9701" max="9701" width="6.6640625" bestFit="1" customWidth="1"/>
    <col min="9702" max="9702" width="7.1640625" bestFit="1" customWidth="1"/>
    <col min="9703" max="9703" width="9.5" bestFit="1" customWidth="1"/>
    <col min="9704" max="9704" width="7.6640625" bestFit="1" customWidth="1"/>
    <col min="9705" max="9707" width="7.6640625" customWidth="1"/>
    <col min="9708" max="9708" width="6.5" bestFit="1" customWidth="1"/>
    <col min="9709" max="9709" width="8.5" bestFit="1" customWidth="1"/>
    <col min="9710" max="9710" width="8.1640625" bestFit="1" customWidth="1"/>
    <col min="9711" max="9711" width="9.5" bestFit="1" customWidth="1"/>
    <col min="9712" max="9713" width="8.6640625" bestFit="1" customWidth="1"/>
    <col min="9714" max="9714" width="8.5" bestFit="1" customWidth="1"/>
    <col min="9941" max="9941" width="24.33203125" bestFit="1" customWidth="1"/>
    <col min="9942" max="9942" width="47" bestFit="1" customWidth="1"/>
    <col min="9943" max="9943" width="14.33203125" bestFit="1" customWidth="1"/>
    <col min="9944" max="9944" width="11.5" bestFit="1" customWidth="1"/>
    <col min="9945" max="9945" width="7.1640625" bestFit="1" customWidth="1"/>
    <col min="9946" max="9946" width="9.5" bestFit="1" customWidth="1"/>
    <col min="9947" max="9947" width="7.6640625" bestFit="1" customWidth="1"/>
    <col min="9948" max="9951" width="7.83203125" customWidth="1"/>
    <col min="9952" max="9952" width="8.5" bestFit="1" customWidth="1"/>
    <col min="9953" max="9953" width="8.1640625" customWidth="1"/>
    <col min="9954" max="9954" width="9.5" bestFit="1" customWidth="1"/>
    <col min="9955" max="9955" width="8.5" bestFit="1" customWidth="1"/>
    <col min="9956" max="9956" width="8.6640625" bestFit="1" customWidth="1"/>
    <col min="9957" max="9957" width="6.6640625" bestFit="1" customWidth="1"/>
    <col min="9958" max="9958" width="7.1640625" bestFit="1" customWidth="1"/>
    <col min="9959" max="9959" width="9.5" bestFit="1" customWidth="1"/>
    <col min="9960" max="9960" width="7.6640625" bestFit="1" customWidth="1"/>
    <col min="9961" max="9963" width="7.6640625" customWidth="1"/>
    <col min="9964" max="9964" width="6.5" bestFit="1" customWidth="1"/>
    <col min="9965" max="9965" width="8.5" bestFit="1" customWidth="1"/>
    <col min="9966" max="9966" width="8.1640625" bestFit="1" customWidth="1"/>
    <col min="9967" max="9967" width="9.5" bestFit="1" customWidth="1"/>
    <col min="9968" max="9969" width="8.6640625" bestFit="1" customWidth="1"/>
    <col min="9970" max="9970" width="8.5" bestFit="1" customWidth="1"/>
    <col min="10197" max="10197" width="24.33203125" bestFit="1" customWidth="1"/>
    <col min="10198" max="10198" width="47" bestFit="1" customWidth="1"/>
    <col min="10199" max="10199" width="14.33203125" bestFit="1" customWidth="1"/>
    <col min="10200" max="10200" width="11.5" bestFit="1" customWidth="1"/>
    <col min="10201" max="10201" width="7.1640625" bestFit="1" customWidth="1"/>
    <col min="10202" max="10202" width="9.5" bestFit="1" customWidth="1"/>
    <col min="10203" max="10203" width="7.6640625" bestFit="1" customWidth="1"/>
    <col min="10204" max="10207" width="7.83203125" customWidth="1"/>
    <col min="10208" max="10208" width="8.5" bestFit="1" customWidth="1"/>
    <col min="10209" max="10209" width="8.1640625" customWidth="1"/>
    <col min="10210" max="10210" width="9.5" bestFit="1" customWidth="1"/>
    <col min="10211" max="10211" width="8.5" bestFit="1" customWidth="1"/>
    <col min="10212" max="10212" width="8.6640625" bestFit="1" customWidth="1"/>
    <col min="10213" max="10213" width="6.6640625" bestFit="1" customWidth="1"/>
    <col min="10214" max="10214" width="7.1640625" bestFit="1" customWidth="1"/>
    <col min="10215" max="10215" width="9.5" bestFit="1" customWidth="1"/>
    <col min="10216" max="10216" width="7.6640625" bestFit="1" customWidth="1"/>
    <col min="10217" max="10219" width="7.6640625" customWidth="1"/>
    <col min="10220" max="10220" width="6.5" bestFit="1" customWidth="1"/>
    <col min="10221" max="10221" width="8.5" bestFit="1" customWidth="1"/>
    <col min="10222" max="10222" width="8.1640625" bestFit="1" customWidth="1"/>
    <col min="10223" max="10223" width="9.5" bestFit="1" customWidth="1"/>
    <col min="10224" max="10225" width="8.6640625" bestFit="1" customWidth="1"/>
    <col min="10226" max="10226" width="8.5" bestFit="1" customWidth="1"/>
    <col min="10453" max="10453" width="24.33203125" bestFit="1" customWidth="1"/>
    <col min="10454" max="10454" width="47" bestFit="1" customWidth="1"/>
    <col min="10455" max="10455" width="14.33203125" bestFit="1" customWidth="1"/>
    <col min="10456" max="10456" width="11.5" bestFit="1" customWidth="1"/>
    <col min="10457" max="10457" width="7.1640625" bestFit="1" customWidth="1"/>
    <col min="10458" max="10458" width="9.5" bestFit="1" customWidth="1"/>
    <col min="10459" max="10459" width="7.6640625" bestFit="1" customWidth="1"/>
    <col min="10460" max="10463" width="7.83203125" customWidth="1"/>
    <col min="10464" max="10464" width="8.5" bestFit="1" customWidth="1"/>
    <col min="10465" max="10465" width="8.1640625" customWidth="1"/>
    <col min="10466" max="10466" width="9.5" bestFit="1" customWidth="1"/>
    <col min="10467" max="10467" width="8.5" bestFit="1" customWidth="1"/>
    <col min="10468" max="10468" width="8.6640625" bestFit="1" customWidth="1"/>
    <col min="10469" max="10469" width="6.6640625" bestFit="1" customWidth="1"/>
    <col min="10470" max="10470" width="7.1640625" bestFit="1" customWidth="1"/>
    <col min="10471" max="10471" width="9.5" bestFit="1" customWidth="1"/>
    <col min="10472" max="10472" width="7.6640625" bestFit="1" customWidth="1"/>
    <col min="10473" max="10475" width="7.6640625" customWidth="1"/>
    <col min="10476" max="10476" width="6.5" bestFit="1" customWidth="1"/>
    <col min="10477" max="10477" width="8.5" bestFit="1" customWidth="1"/>
    <col min="10478" max="10478" width="8.1640625" bestFit="1" customWidth="1"/>
    <col min="10479" max="10479" width="9.5" bestFit="1" customWidth="1"/>
    <col min="10480" max="10481" width="8.6640625" bestFit="1" customWidth="1"/>
    <col min="10482" max="10482" width="8.5" bestFit="1" customWidth="1"/>
    <col min="10709" max="10709" width="24.33203125" bestFit="1" customWidth="1"/>
    <col min="10710" max="10710" width="47" bestFit="1" customWidth="1"/>
    <col min="10711" max="10711" width="14.33203125" bestFit="1" customWidth="1"/>
    <col min="10712" max="10712" width="11.5" bestFit="1" customWidth="1"/>
    <col min="10713" max="10713" width="7.1640625" bestFit="1" customWidth="1"/>
    <col min="10714" max="10714" width="9.5" bestFit="1" customWidth="1"/>
    <col min="10715" max="10715" width="7.6640625" bestFit="1" customWidth="1"/>
    <col min="10716" max="10719" width="7.83203125" customWidth="1"/>
    <col min="10720" max="10720" width="8.5" bestFit="1" customWidth="1"/>
    <col min="10721" max="10721" width="8.1640625" customWidth="1"/>
    <col min="10722" max="10722" width="9.5" bestFit="1" customWidth="1"/>
    <col min="10723" max="10723" width="8.5" bestFit="1" customWidth="1"/>
    <col min="10724" max="10724" width="8.6640625" bestFit="1" customWidth="1"/>
    <col min="10725" max="10725" width="6.6640625" bestFit="1" customWidth="1"/>
    <col min="10726" max="10726" width="7.1640625" bestFit="1" customWidth="1"/>
    <col min="10727" max="10727" width="9.5" bestFit="1" customWidth="1"/>
    <col min="10728" max="10728" width="7.6640625" bestFit="1" customWidth="1"/>
    <col min="10729" max="10731" width="7.6640625" customWidth="1"/>
    <col min="10732" max="10732" width="6.5" bestFit="1" customWidth="1"/>
    <col min="10733" max="10733" width="8.5" bestFit="1" customWidth="1"/>
    <col min="10734" max="10734" width="8.1640625" bestFit="1" customWidth="1"/>
    <col min="10735" max="10735" width="9.5" bestFit="1" customWidth="1"/>
    <col min="10736" max="10737" width="8.6640625" bestFit="1" customWidth="1"/>
    <col min="10738" max="10738" width="8.5" bestFit="1" customWidth="1"/>
    <col min="10965" max="10965" width="24.33203125" bestFit="1" customWidth="1"/>
    <col min="10966" max="10966" width="47" bestFit="1" customWidth="1"/>
    <col min="10967" max="10967" width="14.33203125" bestFit="1" customWidth="1"/>
    <col min="10968" max="10968" width="11.5" bestFit="1" customWidth="1"/>
    <col min="10969" max="10969" width="7.1640625" bestFit="1" customWidth="1"/>
    <col min="10970" max="10970" width="9.5" bestFit="1" customWidth="1"/>
    <col min="10971" max="10971" width="7.6640625" bestFit="1" customWidth="1"/>
    <col min="10972" max="10975" width="7.83203125" customWidth="1"/>
    <col min="10976" max="10976" width="8.5" bestFit="1" customWidth="1"/>
    <col min="10977" max="10977" width="8.1640625" customWidth="1"/>
    <col min="10978" max="10978" width="9.5" bestFit="1" customWidth="1"/>
    <col min="10979" max="10979" width="8.5" bestFit="1" customWidth="1"/>
    <col min="10980" max="10980" width="8.6640625" bestFit="1" customWidth="1"/>
    <col min="10981" max="10981" width="6.6640625" bestFit="1" customWidth="1"/>
    <col min="10982" max="10982" width="7.1640625" bestFit="1" customWidth="1"/>
    <col min="10983" max="10983" width="9.5" bestFit="1" customWidth="1"/>
    <col min="10984" max="10984" width="7.6640625" bestFit="1" customWidth="1"/>
    <col min="10985" max="10987" width="7.6640625" customWidth="1"/>
    <col min="10988" max="10988" width="6.5" bestFit="1" customWidth="1"/>
    <col min="10989" max="10989" width="8.5" bestFit="1" customWidth="1"/>
    <col min="10990" max="10990" width="8.1640625" bestFit="1" customWidth="1"/>
    <col min="10991" max="10991" width="9.5" bestFit="1" customWidth="1"/>
    <col min="10992" max="10993" width="8.6640625" bestFit="1" customWidth="1"/>
    <col min="10994" max="10994" width="8.5" bestFit="1" customWidth="1"/>
    <col min="11221" max="11221" width="24.33203125" bestFit="1" customWidth="1"/>
    <col min="11222" max="11222" width="47" bestFit="1" customWidth="1"/>
    <col min="11223" max="11223" width="14.33203125" bestFit="1" customWidth="1"/>
    <col min="11224" max="11224" width="11.5" bestFit="1" customWidth="1"/>
    <col min="11225" max="11225" width="7.1640625" bestFit="1" customWidth="1"/>
    <col min="11226" max="11226" width="9.5" bestFit="1" customWidth="1"/>
    <col min="11227" max="11227" width="7.6640625" bestFit="1" customWidth="1"/>
    <col min="11228" max="11231" width="7.83203125" customWidth="1"/>
    <col min="11232" max="11232" width="8.5" bestFit="1" customWidth="1"/>
    <col min="11233" max="11233" width="8.1640625" customWidth="1"/>
    <col min="11234" max="11234" width="9.5" bestFit="1" customWidth="1"/>
    <col min="11235" max="11235" width="8.5" bestFit="1" customWidth="1"/>
    <col min="11236" max="11236" width="8.6640625" bestFit="1" customWidth="1"/>
    <col min="11237" max="11237" width="6.6640625" bestFit="1" customWidth="1"/>
    <col min="11238" max="11238" width="7.1640625" bestFit="1" customWidth="1"/>
    <col min="11239" max="11239" width="9.5" bestFit="1" customWidth="1"/>
    <col min="11240" max="11240" width="7.6640625" bestFit="1" customWidth="1"/>
    <col min="11241" max="11243" width="7.6640625" customWidth="1"/>
    <col min="11244" max="11244" width="6.5" bestFit="1" customWidth="1"/>
    <col min="11245" max="11245" width="8.5" bestFit="1" customWidth="1"/>
    <col min="11246" max="11246" width="8.1640625" bestFit="1" customWidth="1"/>
    <col min="11247" max="11247" width="9.5" bestFit="1" customWidth="1"/>
    <col min="11248" max="11249" width="8.6640625" bestFit="1" customWidth="1"/>
    <col min="11250" max="11250" width="8.5" bestFit="1" customWidth="1"/>
    <col min="11477" max="11477" width="24.33203125" bestFit="1" customWidth="1"/>
    <col min="11478" max="11478" width="47" bestFit="1" customWidth="1"/>
    <col min="11479" max="11479" width="14.33203125" bestFit="1" customWidth="1"/>
    <col min="11480" max="11480" width="11.5" bestFit="1" customWidth="1"/>
    <col min="11481" max="11481" width="7.1640625" bestFit="1" customWidth="1"/>
    <col min="11482" max="11482" width="9.5" bestFit="1" customWidth="1"/>
    <col min="11483" max="11483" width="7.6640625" bestFit="1" customWidth="1"/>
    <col min="11484" max="11487" width="7.83203125" customWidth="1"/>
    <col min="11488" max="11488" width="8.5" bestFit="1" customWidth="1"/>
    <col min="11489" max="11489" width="8.1640625" customWidth="1"/>
    <col min="11490" max="11490" width="9.5" bestFit="1" customWidth="1"/>
    <col min="11491" max="11491" width="8.5" bestFit="1" customWidth="1"/>
    <col min="11492" max="11492" width="8.6640625" bestFit="1" customWidth="1"/>
    <col min="11493" max="11493" width="6.6640625" bestFit="1" customWidth="1"/>
    <col min="11494" max="11494" width="7.1640625" bestFit="1" customWidth="1"/>
    <col min="11495" max="11495" width="9.5" bestFit="1" customWidth="1"/>
    <col min="11496" max="11496" width="7.6640625" bestFit="1" customWidth="1"/>
    <col min="11497" max="11499" width="7.6640625" customWidth="1"/>
    <col min="11500" max="11500" width="6.5" bestFit="1" customWidth="1"/>
    <col min="11501" max="11501" width="8.5" bestFit="1" customWidth="1"/>
    <col min="11502" max="11502" width="8.1640625" bestFit="1" customWidth="1"/>
    <col min="11503" max="11503" width="9.5" bestFit="1" customWidth="1"/>
    <col min="11504" max="11505" width="8.6640625" bestFit="1" customWidth="1"/>
    <col min="11506" max="11506" width="8.5" bestFit="1" customWidth="1"/>
    <col min="11733" max="11733" width="24.33203125" bestFit="1" customWidth="1"/>
    <col min="11734" max="11734" width="47" bestFit="1" customWidth="1"/>
    <col min="11735" max="11735" width="14.33203125" bestFit="1" customWidth="1"/>
    <col min="11736" max="11736" width="11.5" bestFit="1" customWidth="1"/>
    <col min="11737" max="11737" width="7.1640625" bestFit="1" customWidth="1"/>
    <col min="11738" max="11738" width="9.5" bestFit="1" customWidth="1"/>
    <col min="11739" max="11739" width="7.6640625" bestFit="1" customWidth="1"/>
    <col min="11740" max="11743" width="7.83203125" customWidth="1"/>
    <col min="11744" max="11744" width="8.5" bestFit="1" customWidth="1"/>
    <col min="11745" max="11745" width="8.1640625" customWidth="1"/>
    <col min="11746" max="11746" width="9.5" bestFit="1" customWidth="1"/>
    <col min="11747" max="11747" width="8.5" bestFit="1" customWidth="1"/>
    <col min="11748" max="11748" width="8.6640625" bestFit="1" customWidth="1"/>
    <col min="11749" max="11749" width="6.6640625" bestFit="1" customWidth="1"/>
    <col min="11750" max="11750" width="7.1640625" bestFit="1" customWidth="1"/>
    <col min="11751" max="11751" width="9.5" bestFit="1" customWidth="1"/>
    <col min="11752" max="11752" width="7.6640625" bestFit="1" customWidth="1"/>
    <col min="11753" max="11755" width="7.6640625" customWidth="1"/>
    <col min="11756" max="11756" width="6.5" bestFit="1" customWidth="1"/>
    <col min="11757" max="11757" width="8.5" bestFit="1" customWidth="1"/>
    <col min="11758" max="11758" width="8.1640625" bestFit="1" customWidth="1"/>
    <col min="11759" max="11759" width="9.5" bestFit="1" customWidth="1"/>
    <col min="11760" max="11761" width="8.6640625" bestFit="1" customWidth="1"/>
    <col min="11762" max="11762" width="8.5" bestFit="1" customWidth="1"/>
    <col min="11989" max="11989" width="24.33203125" bestFit="1" customWidth="1"/>
    <col min="11990" max="11990" width="47" bestFit="1" customWidth="1"/>
    <col min="11991" max="11991" width="14.33203125" bestFit="1" customWidth="1"/>
    <col min="11992" max="11992" width="11.5" bestFit="1" customWidth="1"/>
    <col min="11993" max="11993" width="7.1640625" bestFit="1" customWidth="1"/>
    <col min="11994" max="11994" width="9.5" bestFit="1" customWidth="1"/>
    <col min="11995" max="11995" width="7.6640625" bestFit="1" customWidth="1"/>
    <col min="11996" max="11999" width="7.83203125" customWidth="1"/>
    <col min="12000" max="12000" width="8.5" bestFit="1" customWidth="1"/>
    <col min="12001" max="12001" width="8.1640625" customWidth="1"/>
    <col min="12002" max="12002" width="9.5" bestFit="1" customWidth="1"/>
    <col min="12003" max="12003" width="8.5" bestFit="1" customWidth="1"/>
    <col min="12004" max="12004" width="8.6640625" bestFit="1" customWidth="1"/>
    <col min="12005" max="12005" width="6.6640625" bestFit="1" customWidth="1"/>
    <col min="12006" max="12006" width="7.1640625" bestFit="1" customWidth="1"/>
    <col min="12007" max="12007" width="9.5" bestFit="1" customWidth="1"/>
    <col min="12008" max="12008" width="7.6640625" bestFit="1" customWidth="1"/>
    <col min="12009" max="12011" width="7.6640625" customWidth="1"/>
    <col min="12012" max="12012" width="6.5" bestFit="1" customWidth="1"/>
    <col min="12013" max="12013" width="8.5" bestFit="1" customWidth="1"/>
    <col min="12014" max="12014" width="8.1640625" bestFit="1" customWidth="1"/>
    <col min="12015" max="12015" width="9.5" bestFit="1" customWidth="1"/>
    <col min="12016" max="12017" width="8.6640625" bestFit="1" customWidth="1"/>
    <col min="12018" max="12018" width="8.5" bestFit="1" customWidth="1"/>
    <col min="12245" max="12245" width="24.33203125" bestFit="1" customWidth="1"/>
    <col min="12246" max="12246" width="47" bestFit="1" customWidth="1"/>
    <col min="12247" max="12247" width="14.33203125" bestFit="1" customWidth="1"/>
    <col min="12248" max="12248" width="11.5" bestFit="1" customWidth="1"/>
    <col min="12249" max="12249" width="7.1640625" bestFit="1" customWidth="1"/>
    <col min="12250" max="12250" width="9.5" bestFit="1" customWidth="1"/>
    <col min="12251" max="12251" width="7.6640625" bestFit="1" customWidth="1"/>
    <col min="12252" max="12255" width="7.83203125" customWidth="1"/>
    <col min="12256" max="12256" width="8.5" bestFit="1" customWidth="1"/>
    <col min="12257" max="12257" width="8.1640625" customWidth="1"/>
    <col min="12258" max="12258" width="9.5" bestFit="1" customWidth="1"/>
    <col min="12259" max="12259" width="8.5" bestFit="1" customWidth="1"/>
    <col min="12260" max="12260" width="8.6640625" bestFit="1" customWidth="1"/>
    <col min="12261" max="12261" width="6.6640625" bestFit="1" customWidth="1"/>
    <col min="12262" max="12262" width="7.1640625" bestFit="1" customWidth="1"/>
    <col min="12263" max="12263" width="9.5" bestFit="1" customWidth="1"/>
    <col min="12264" max="12264" width="7.6640625" bestFit="1" customWidth="1"/>
    <col min="12265" max="12267" width="7.6640625" customWidth="1"/>
    <col min="12268" max="12268" width="6.5" bestFit="1" customWidth="1"/>
    <col min="12269" max="12269" width="8.5" bestFit="1" customWidth="1"/>
    <col min="12270" max="12270" width="8.1640625" bestFit="1" customWidth="1"/>
    <col min="12271" max="12271" width="9.5" bestFit="1" customWidth="1"/>
    <col min="12272" max="12273" width="8.6640625" bestFit="1" customWidth="1"/>
    <col min="12274" max="12274" width="8.5" bestFit="1" customWidth="1"/>
    <col min="12501" max="12501" width="24.33203125" bestFit="1" customWidth="1"/>
    <col min="12502" max="12502" width="47" bestFit="1" customWidth="1"/>
    <col min="12503" max="12503" width="14.33203125" bestFit="1" customWidth="1"/>
    <col min="12504" max="12504" width="11.5" bestFit="1" customWidth="1"/>
    <col min="12505" max="12505" width="7.1640625" bestFit="1" customWidth="1"/>
    <col min="12506" max="12506" width="9.5" bestFit="1" customWidth="1"/>
    <col min="12507" max="12507" width="7.6640625" bestFit="1" customWidth="1"/>
    <col min="12508" max="12511" width="7.83203125" customWidth="1"/>
    <col min="12512" max="12512" width="8.5" bestFit="1" customWidth="1"/>
    <col min="12513" max="12513" width="8.1640625" customWidth="1"/>
    <col min="12514" max="12514" width="9.5" bestFit="1" customWidth="1"/>
    <col min="12515" max="12515" width="8.5" bestFit="1" customWidth="1"/>
    <col min="12516" max="12516" width="8.6640625" bestFit="1" customWidth="1"/>
    <col min="12517" max="12517" width="6.6640625" bestFit="1" customWidth="1"/>
    <col min="12518" max="12518" width="7.1640625" bestFit="1" customWidth="1"/>
    <col min="12519" max="12519" width="9.5" bestFit="1" customWidth="1"/>
    <col min="12520" max="12520" width="7.6640625" bestFit="1" customWidth="1"/>
    <col min="12521" max="12523" width="7.6640625" customWidth="1"/>
    <col min="12524" max="12524" width="6.5" bestFit="1" customWidth="1"/>
    <col min="12525" max="12525" width="8.5" bestFit="1" customWidth="1"/>
    <col min="12526" max="12526" width="8.1640625" bestFit="1" customWidth="1"/>
    <col min="12527" max="12527" width="9.5" bestFit="1" customWidth="1"/>
    <col min="12528" max="12529" width="8.6640625" bestFit="1" customWidth="1"/>
    <col min="12530" max="12530" width="8.5" bestFit="1" customWidth="1"/>
    <col min="12757" max="12757" width="24.33203125" bestFit="1" customWidth="1"/>
    <col min="12758" max="12758" width="47" bestFit="1" customWidth="1"/>
    <col min="12759" max="12759" width="14.33203125" bestFit="1" customWidth="1"/>
    <col min="12760" max="12760" width="11.5" bestFit="1" customWidth="1"/>
    <col min="12761" max="12761" width="7.1640625" bestFit="1" customWidth="1"/>
    <col min="12762" max="12762" width="9.5" bestFit="1" customWidth="1"/>
    <col min="12763" max="12763" width="7.6640625" bestFit="1" customWidth="1"/>
    <col min="12764" max="12767" width="7.83203125" customWidth="1"/>
    <col min="12768" max="12768" width="8.5" bestFit="1" customWidth="1"/>
    <col min="12769" max="12769" width="8.1640625" customWidth="1"/>
    <col min="12770" max="12770" width="9.5" bestFit="1" customWidth="1"/>
    <col min="12771" max="12771" width="8.5" bestFit="1" customWidth="1"/>
    <col min="12772" max="12772" width="8.6640625" bestFit="1" customWidth="1"/>
    <col min="12773" max="12773" width="6.6640625" bestFit="1" customWidth="1"/>
    <col min="12774" max="12774" width="7.1640625" bestFit="1" customWidth="1"/>
    <col min="12775" max="12775" width="9.5" bestFit="1" customWidth="1"/>
    <col min="12776" max="12776" width="7.6640625" bestFit="1" customWidth="1"/>
    <col min="12777" max="12779" width="7.6640625" customWidth="1"/>
    <col min="12780" max="12780" width="6.5" bestFit="1" customWidth="1"/>
    <col min="12781" max="12781" width="8.5" bestFit="1" customWidth="1"/>
    <col min="12782" max="12782" width="8.1640625" bestFit="1" customWidth="1"/>
    <col min="12783" max="12783" width="9.5" bestFit="1" customWidth="1"/>
    <col min="12784" max="12785" width="8.6640625" bestFit="1" customWidth="1"/>
    <col min="12786" max="12786" width="8.5" bestFit="1" customWidth="1"/>
    <col min="13013" max="13013" width="24.33203125" bestFit="1" customWidth="1"/>
    <col min="13014" max="13014" width="47" bestFit="1" customWidth="1"/>
    <col min="13015" max="13015" width="14.33203125" bestFit="1" customWidth="1"/>
    <col min="13016" max="13016" width="11.5" bestFit="1" customWidth="1"/>
    <col min="13017" max="13017" width="7.1640625" bestFit="1" customWidth="1"/>
    <col min="13018" max="13018" width="9.5" bestFit="1" customWidth="1"/>
    <col min="13019" max="13019" width="7.6640625" bestFit="1" customWidth="1"/>
    <col min="13020" max="13023" width="7.83203125" customWidth="1"/>
    <col min="13024" max="13024" width="8.5" bestFit="1" customWidth="1"/>
    <col min="13025" max="13025" width="8.1640625" customWidth="1"/>
    <col min="13026" max="13026" width="9.5" bestFit="1" customWidth="1"/>
    <col min="13027" max="13027" width="8.5" bestFit="1" customWidth="1"/>
    <col min="13028" max="13028" width="8.6640625" bestFit="1" customWidth="1"/>
    <col min="13029" max="13029" width="6.6640625" bestFit="1" customWidth="1"/>
    <col min="13030" max="13030" width="7.1640625" bestFit="1" customWidth="1"/>
    <col min="13031" max="13031" width="9.5" bestFit="1" customWidth="1"/>
    <col min="13032" max="13032" width="7.6640625" bestFit="1" customWidth="1"/>
    <col min="13033" max="13035" width="7.6640625" customWidth="1"/>
    <col min="13036" max="13036" width="6.5" bestFit="1" customWidth="1"/>
    <col min="13037" max="13037" width="8.5" bestFit="1" customWidth="1"/>
    <col min="13038" max="13038" width="8.1640625" bestFit="1" customWidth="1"/>
    <col min="13039" max="13039" width="9.5" bestFit="1" customWidth="1"/>
    <col min="13040" max="13041" width="8.6640625" bestFit="1" customWidth="1"/>
    <col min="13042" max="13042" width="8.5" bestFit="1" customWidth="1"/>
    <col min="13269" max="13269" width="24.33203125" bestFit="1" customWidth="1"/>
    <col min="13270" max="13270" width="47" bestFit="1" customWidth="1"/>
    <col min="13271" max="13271" width="14.33203125" bestFit="1" customWidth="1"/>
    <col min="13272" max="13272" width="11.5" bestFit="1" customWidth="1"/>
    <col min="13273" max="13273" width="7.1640625" bestFit="1" customWidth="1"/>
    <col min="13274" max="13274" width="9.5" bestFit="1" customWidth="1"/>
    <col min="13275" max="13275" width="7.6640625" bestFit="1" customWidth="1"/>
    <col min="13276" max="13279" width="7.83203125" customWidth="1"/>
    <col min="13280" max="13280" width="8.5" bestFit="1" customWidth="1"/>
    <col min="13281" max="13281" width="8.1640625" customWidth="1"/>
    <col min="13282" max="13282" width="9.5" bestFit="1" customWidth="1"/>
    <col min="13283" max="13283" width="8.5" bestFit="1" customWidth="1"/>
    <col min="13284" max="13284" width="8.6640625" bestFit="1" customWidth="1"/>
    <col min="13285" max="13285" width="6.6640625" bestFit="1" customWidth="1"/>
    <col min="13286" max="13286" width="7.1640625" bestFit="1" customWidth="1"/>
    <col min="13287" max="13287" width="9.5" bestFit="1" customWidth="1"/>
    <col min="13288" max="13288" width="7.6640625" bestFit="1" customWidth="1"/>
    <col min="13289" max="13291" width="7.6640625" customWidth="1"/>
    <col min="13292" max="13292" width="6.5" bestFit="1" customWidth="1"/>
    <col min="13293" max="13293" width="8.5" bestFit="1" customWidth="1"/>
    <col min="13294" max="13294" width="8.1640625" bestFit="1" customWidth="1"/>
    <col min="13295" max="13295" width="9.5" bestFit="1" customWidth="1"/>
    <col min="13296" max="13297" width="8.6640625" bestFit="1" customWidth="1"/>
    <col min="13298" max="13298" width="8.5" bestFit="1" customWidth="1"/>
    <col min="13525" max="13525" width="24.33203125" bestFit="1" customWidth="1"/>
    <col min="13526" max="13526" width="47" bestFit="1" customWidth="1"/>
    <col min="13527" max="13527" width="14.33203125" bestFit="1" customWidth="1"/>
    <col min="13528" max="13528" width="11.5" bestFit="1" customWidth="1"/>
    <col min="13529" max="13529" width="7.1640625" bestFit="1" customWidth="1"/>
    <col min="13530" max="13530" width="9.5" bestFit="1" customWidth="1"/>
    <col min="13531" max="13531" width="7.6640625" bestFit="1" customWidth="1"/>
    <col min="13532" max="13535" width="7.83203125" customWidth="1"/>
    <col min="13536" max="13536" width="8.5" bestFit="1" customWidth="1"/>
    <col min="13537" max="13537" width="8.1640625" customWidth="1"/>
    <col min="13538" max="13538" width="9.5" bestFit="1" customWidth="1"/>
    <col min="13539" max="13539" width="8.5" bestFit="1" customWidth="1"/>
    <col min="13540" max="13540" width="8.6640625" bestFit="1" customWidth="1"/>
    <col min="13541" max="13541" width="6.6640625" bestFit="1" customWidth="1"/>
    <col min="13542" max="13542" width="7.1640625" bestFit="1" customWidth="1"/>
    <col min="13543" max="13543" width="9.5" bestFit="1" customWidth="1"/>
    <col min="13544" max="13544" width="7.6640625" bestFit="1" customWidth="1"/>
    <col min="13545" max="13547" width="7.6640625" customWidth="1"/>
    <col min="13548" max="13548" width="6.5" bestFit="1" customWidth="1"/>
    <col min="13549" max="13549" width="8.5" bestFit="1" customWidth="1"/>
    <col min="13550" max="13550" width="8.1640625" bestFit="1" customWidth="1"/>
    <col min="13551" max="13551" width="9.5" bestFit="1" customWidth="1"/>
    <col min="13552" max="13553" width="8.6640625" bestFit="1" customWidth="1"/>
    <col min="13554" max="13554" width="8.5" bestFit="1" customWidth="1"/>
    <col min="13781" max="13781" width="24.33203125" bestFit="1" customWidth="1"/>
    <col min="13782" max="13782" width="47" bestFit="1" customWidth="1"/>
    <col min="13783" max="13783" width="14.33203125" bestFit="1" customWidth="1"/>
    <col min="13784" max="13784" width="11.5" bestFit="1" customWidth="1"/>
    <col min="13785" max="13785" width="7.1640625" bestFit="1" customWidth="1"/>
    <col min="13786" max="13786" width="9.5" bestFit="1" customWidth="1"/>
    <col min="13787" max="13787" width="7.6640625" bestFit="1" customWidth="1"/>
    <col min="13788" max="13791" width="7.83203125" customWidth="1"/>
    <col min="13792" max="13792" width="8.5" bestFit="1" customWidth="1"/>
    <col min="13793" max="13793" width="8.1640625" customWidth="1"/>
    <col min="13794" max="13794" width="9.5" bestFit="1" customWidth="1"/>
    <col min="13795" max="13795" width="8.5" bestFit="1" customWidth="1"/>
    <col min="13796" max="13796" width="8.6640625" bestFit="1" customWidth="1"/>
    <col min="13797" max="13797" width="6.6640625" bestFit="1" customWidth="1"/>
    <col min="13798" max="13798" width="7.1640625" bestFit="1" customWidth="1"/>
    <col min="13799" max="13799" width="9.5" bestFit="1" customWidth="1"/>
    <col min="13800" max="13800" width="7.6640625" bestFit="1" customWidth="1"/>
    <col min="13801" max="13803" width="7.6640625" customWidth="1"/>
    <col min="13804" max="13804" width="6.5" bestFit="1" customWidth="1"/>
    <col min="13805" max="13805" width="8.5" bestFit="1" customWidth="1"/>
    <col min="13806" max="13806" width="8.1640625" bestFit="1" customWidth="1"/>
    <col min="13807" max="13807" width="9.5" bestFit="1" customWidth="1"/>
    <col min="13808" max="13809" width="8.6640625" bestFit="1" customWidth="1"/>
    <col min="13810" max="13810" width="8.5" bestFit="1" customWidth="1"/>
    <col min="14037" max="14037" width="24.33203125" bestFit="1" customWidth="1"/>
    <col min="14038" max="14038" width="47" bestFit="1" customWidth="1"/>
    <col min="14039" max="14039" width="14.33203125" bestFit="1" customWidth="1"/>
    <col min="14040" max="14040" width="11.5" bestFit="1" customWidth="1"/>
    <col min="14041" max="14041" width="7.1640625" bestFit="1" customWidth="1"/>
    <col min="14042" max="14042" width="9.5" bestFit="1" customWidth="1"/>
    <col min="14043" max="14043" width="7.6640625" bestFit="1" customWidth="1"/>
    <col min="14044" max="14047" width="7.83203125" customWidth="1"/>
    <col min="14048" max="14048" width="8.5" bestFit="1" customWidth="1"/>
    <col min="14049" max="14049" width="8.1640625" customWidth="1"/>
    <col min="14050" max="14050" width="9.5" bestFit="1" customWidth="1"/>
    <col min="14051" max="14051" width="8.5" bestFit="1" customWidth="1"/>
    <col min="14052" max="14052" width="8.6640625" bestFit="1" customWidth="1"/>
    <col min="14053" max="14053" width="6.6640625" bestFit="1" customWidth="1"/>
    <col min="14054" max="14054" width="7.1640625" bestFit="1" customWidth="1"/>
    <col min="14055" max="14055" width="9.5" bestFit="1" customWidth="1"/>
    <col min="14056" max="14056" width="7.6640625" bestFit="1" customWidth="1"/>
    <col min="14057" max="14059" width="7.6640625" customWidth="1"/>
    <col min="14060" max="14060" width="6.5" bestFit="1" customWidth="1"/>
    <col min="14061" max="14061" width="8.5" bestFit="1" customWidth="1"/>
    <col min="14062" max="14062" width="8.1640625" bestFit="1" customWidth="1"/>
    <col min="14063" max="14063" width="9.5" bestFit="1" customWidth="1"/>
    <col min="14064" max="14065" width="8.6640625" bestFit="1" customWidth="1"/>
    <col min="14066" max="14066" width="8.5" bestFit="1" customWidth="1"/>
    <col min="14293" max="14293" width="24.33203125" bestFit="1" customWidth="1"/>
    <col min="14294" max="14294" width="47" bestFit="1" customWidth="1"/>
    <col min="14295" max="14295" width="14.33203125" bestFit="1" customWidth="1"/>
    <col min="14296" max="14296" width="11.5" bestFit="1" customWidth="1"/>
    <col min="14297" max="14297" width="7.1640625" bestFit="1" customWidth="1"/>
    <col min="14298" max="14298" width="9.5" bestFit="1" customWidth="1"/>
    <col min="14299" max="14299" width="7.6640625" bestFit="1" customWidth="1"/>
    <col min="14300" max="14303" width="7.83203125" customWidth="1"/>
    <col min="14304" max="14304" width="8.5" bestFit="1" customWidth="1"/>
    <col min="14305" max="14305" width="8.1640625" customWidth="1"/>
    <col min="14306" max="14306" width="9.5" bestFit="1" customWidth="1"/>
    <col min="14307" max="14307" width="8.5" bestFit="1" customWidth="1"/>
    <col min="14308" max="14308" width="8.6640625" bestFit="1" customWidth="1"/>
    <col min="14309" max="14309" width="6.6640625" bestFit="1" customWidth="1"/>
    <col min="14310" max="14310" width="7.1640625" bestFit="1" customWidth="1"/>
    <col min="14311" max="14311" width="9.5" bestFit="1" customWidth="1"/>
    <col min="14312" max="14312" width="7.6640625" bestFit="1" customWidth="1"/>
    <col min="14313" max="14315" width="7.6640625" customWidth="1"/>
    <col min="14316" max="14316" width="6.5" bestFit="1" customWidth="1"/>
    <col min="14317" max="14317" width="8.5" bestFit="1" customWidth="1"/>
    <col min="14318" max="14318" width="8.1640625" bestFit="1" customWidth="1"/>
    <col min="14319" max="14319" width="9.5" bestFit="1" customWidth="1"/>
    <col min="14320" max="14321" width="8.6640625" bestFit="1" customWidth="1"/>
    <col min="14322" max="14322" width="8.5" bestFit="1" customWidth="1"/>
    <col min="14549" max="14549" width="24.33203125" bestFit="1" customWidth="1"/>
    <col min="14550" max="14550" width="47" bestFit="1" customWidth="1"/>
    <col min="14551" max="14551" width="14.33203125" bestFit="1" customWidth="1"/>
    <col min="14552" max="14552" width="11.5" bestFit="1" customWidth="1"/>
    <col min="14553" max="14553" width="7.1640625" bestFit="1" customWidth="1"/>
    <col min="14554" max="14554" width="9.5" bestFit="1" customWidth="1"/>
    <col min="14555" max="14555" width="7.6640625" bestFit="1" customWidth="1"/>
    <col min="14556" max="14559" width="7.83203125" customWidth="1"/>
    <col min="14560" max="14560" width="8.5" bestFit="1" customWidth="1"/>
    <col min="14561" max="14561" width="8.1640625" customWidth="1"/>
    <col min="14562" max="14562" width="9.5" bestFit="1" customWidth="1"/>
    <col min="14563" max="14563" width="8.5" bestFit="1" customWidth="1"/>
    <col min="14564" max="14564" width="8.6640625" bestFit="1" customWidth="1"/>
    <col min="14565" max="14565" width="6.6640625" bestFit="1" customWidth="1"/>
    <col min="14566" max="14566" width="7.1640625" bestFit="1" customWidth="1"/>
    <col min="14567" max="14567" width="9.5" bestFit="1" customWidth="1"/>
    <col min="14568" max="14568" width="7.6640625" bestFit="1" customWidth="1"/>
    <col min="14569" max="14571" width="7.6640625" customWidth="1"/>
    <col min="14572" max="14572" width="6.5" bestFit="1" customWidth="1"/>
    <col min="14573" max="14573" width="8.5" bestFit="1" customWidth="1"/>
    <col min="14574" max="14574" width="8.1640625" bestFit="1" customWidth="1"/>
    <col min="14575" max="14575" width="9.5" bestFit="1" customWidth="1"/>
    <col min="14576" max="14577" width="8.6640625" bestFit="1" customWidth="1"/>
    <col min="14578" max="14578" width="8.5" bestFit="1" customWidth="1"/>
    <col min="14805" max="14805" width="24.33203125" bestFit="1" customWidth="1"/>
    <col min="14806" max="14806" width="47" bestFit="1" customWidth="1"/>
    <col min="14807" max="14807" width="14.33203125" bestFit="1" customWidth="1"/>
    <col min="14808" max="14808" width="11.5" bestFit="1" customWidth="1"/>
    <col min="14809" max="14809" width="7.1640625" bestFit="1" customWidth="1"/>
    <col min="14810" max="14810" width="9.5" bestFit="1" customWidth="1"/>
    <col min="14811" max="14811" width="7.6640625" bestFit="1" customWidth="1"/>
    <col min="14812" max="14815" width="7.83203125" customWidth="1"/>
    <col min="14816" max="14816" width="8.5" bestFit="1" customWidth="1"/>
    <col min="14817" max="14817" width="8.1640625" customWidth="1"/>
    <col min="14818" max="14818" width="9.5" bestFit="1" customWidth="1"/>
    <col min="14819" max="14819" width="8.5" bestFit="1" customWidth="1"/>
    <col min="14820" max="14820" width="8.6640625" bestFit="1" customWidth="1"/>
    <col min="14821" max="14821" width="6.6640625" bestFit="1" customWidth="1"/>
    <col min="14822" max="14822" width="7.1640625" bestFit="1" customWidth="1"/>
    <col min="14823" max="14823" width="9.5" bestFit="1" customWidth="1"/>
    <col min="14824" max="14824" width="7.6640625" bestFit="1" customWidth="1"/>
    <col min="14825" max="14827" width="7.6640625" customWidth="1"/>
    <col min="14828" max="14828" width="6.5" bestFit="1" customWidth="1"/>
    <col min="14829" max="14829" width="8.5" bestFit="1" customWidth="1"/>
    <col min="14830" max="14830" width="8.1640625" bestFit="1" customWidth="1"/>
    <col min="14831" max="14831" width="9.5" bestFit="1" customWidth="1"/>
    <col min="14832" max="14833" width="8.6640625" bestFit="1" customWidth="1"/>
    <col min="14834" max="14834" width="8.5" bestFit="1" customWidth="1"/>
    <col min="15061" max="15061" width="24.33203125" bestFit="1" customWidth="1"/>
    <col min="15062" max="15062" width="47" bestFit="1" customWidth="1"/>
    <col min="15063" max="15063" width="14.33203125" bestFit="1" customWidth="1"/>
    <col min="15064" max="15064" width="11.5" bestFit="1" customWidth="1"/>
    <col min="15065" max="15065" width="7.1640625" bestFit="1" customWidth="1"/>
    <col min="15066" max="15066" width="9.5" bestFit="1" customWidth="1"/>
    <col min="15067" max="15067" width="7.6640625" bestFit="1" customWidth="1"/>
    <col min="15068" max="15071" width="7.83203125" customWidth="1"/>
    <col min="15072" max="15072" width="8.5" bestFit="1" customWidth="1"/>
    <col min="15073" max="15073" width="8.1640625" customWidth="1"/>
    <col min="15074" max="15074" width="9.5" bestFit="1" customWidth="1"/>
    <col min="15075" max="15075" width="8.5" bestFit="1" customWidth="1"/>
    <col min="15076" max="15076" width="8.6640625" bestFit="1" customWidth="1"/>
    <col min="15077" max="15077" width="6.6640625" bestFit="1" customWidth="1"/>
    <col min="15078" max="15078" width="7.1640625" bestFit="1" customWidth="1"/>
    <col min="15079" max="15079" width="9.5" bestFit="1" customWidth="1"/>
    <col min="15080" max="15080" width="7.6640625" bestFit="1" customWidth="1"/>
    <col min="15081" max="15083" width="7.6640625" customWidth="1"/>
    <col min="15084" max="15084" width="6.5" bestFit="1" customWidth="1"/>
    <col min="15085" max="15085" width="8.5" bestFit="1" customWidth="1"/>
    <col min="15086" max="15086" width="8.1640625" bestFit="1" customWidth="1"/>
    <col min="15087" max="15087" width="9.5" bestFit="1" customWidth="1"/>
    <col min="15088" max="15089" width="8.6640625" bestFit="1" customWidth="1"/>
    <col min="15090" max="15090" width="8.5" bestFit="1" customWidth="1"/>
    <col min="15317" max="15317" width="24.33203125" bestFit="1" customWidth="1"/>
    <col min="15318" max="15318" width="47" bestFit="1" customWidth="1"/>
    <col min="15319" max="15319" width="14.33203125" bestFit="1" customWidth="1"/>
    <col min="15320" max="15320" width="11.5" bestFit="1" customWidth="1"/>
    <col min="15321" max="15321" width="7.1640625" bestFit="1" customWidth="1"/>
    <col min="15322" max="15322" width="9.5" bestFit="1" customWidth="1"/>
    <col min="15323" max="15323" width="7.6640625" bestFit="1" customWidth="1"/>
    <col min="15324" max="15327" width="7.83203125" customWidth="1"/>
    <col min="15328" max="15328" width="8.5" bestFit="1" customWidth="1"/>
    <col min="15329" max="15329" width="8.1640625" customWidth="1"/>
    <col min="15330" max="15330" width="9.5" bestFit="1" customWidth="1"/>
    <col min="15331" max="15331" width="8.5" bestFit="1" customWidth="1"/>
    <col min="15332" max="15332" width="8.6640625" bestFit="1" customWidth="1"/>
    <col min="15333" max="15333" width="6.6640625" bestFit="1" customWidth="1"/>
    <col min="15334" max="15334" width="7.1640625" bestFit="1" customWidth="1"/>
    <col min="15335" max="15335" width="9.5" bestFit="1" customWidth="1"/>
    <col min="15336" max="15336" width="7.6640625" bestFit="1" customWidth="1"/>
    <col min="15337" max="15339" width="7.6640625" customWidth="1"/>
    <col min="15340" max="15340" width="6.5" bestFit="1" customWidth="1"/>
    <col min="15341" max="15341" width="8.5" bestFit="1" customWidth="1"/>
    <col min="15342" max="15342" width="8.1640625" bestFit="1" customWidth="1"/>
    <col min="15343" max="15343" width="9.5" bestFit="1" customWidth="1"/>
    <col min="15344" max="15345" width="8.6640625" bestFit="1" customWidth="1"/>
    <col min="15346" max="15346" width="8.5" bestFit="1" customWidth="1"/>
    <col min="15573" max="15573" width="24.33203125" bestFit="1" customWidth="1"/>
    <col min="15574" max="15574" width="47" bestFit="1" customWidth="1"/>
    <col min="15575" max="15575" width="14.33203125" bestFit="1" customWidth="1"/>
    <col min="15576" max="15576" width="11.5" bestFit="1" customWidth="1"/>
    <col min="15577" max="15577" width="7.1640625" bestFit="1" customWidth="1"/>
    <col min="15578" max="15578" width="9.5" bestFit="1" customWidth="1"/>
    <col min="15579" max="15579" width="7.6640625" bestFit="1" customWidth="1"/>
    <col min="15580" max="15583" width="7.83203125" customWidth="1"/>
    <col min="15584" max="15584" width="8.5" bestFit="1" customWidth="1"/>
    <col min="15585" max="15585" width="8.1640625" customWidth="1"/>
    <col min="15586" max="15586" width="9.5" bestFit="1" customWidth="1"/>
    <col min="15587" max="15587" width="8.5" bestFit="1" customWidth="1"/>
    <col min="15588" max="15588" width="8.6640625" bestFit="1" customWidth="1"/>
    <col min="15589" max="15589" width="6.6640625" bestFit="1" customWidth="1"/>
    <col min="15590" max="15590" width="7.1640625" bestFit="1" customWidth="1"/>
    <col min="15591" max="15591" width="9.5" bestFit="1" customWidth="1"/>
    <col min="15592" max="15592" width="7.6640625" bestFit="1" customWidth="1"/>
    <col min="15593" max="15595" width="7.6640625" customWidth="1"/>
    <col min="15596" max="15596" width="6.5" bestFit="1" customWidth="1"/>
    <col min="15597" max="15597" width="8.5" bestFit="1" customWidth="1"/>
    <col min="15598" max="15598" width="8.1640625" bestFit="1" customWidth="1"/>
    <col min="15599" max="15599" width="9.5" bestFit="1" customWidth="1"/>
    <col min="15600" max="15601" width="8.6640625" bestFit="1" customWidth="1"/>
    <col min="15602" max="15602" width="8.5" bestFit="1" customWidth="1"/>
    <col min="15829" max="15829" width="24.33203125" bestFit="1" customWidth="1"/>
    <col min="15830" max="15830" width="47" bestFit="1" customWidth="1"/>
    <col min="15831" max="15831" width="14.33203125" bestFit="1" customWidth="1"/>
    <col min="15832" max="15832" width="11.5" bestFit="1" customWidth="1"/>
    <col min="15833" max="15833" width="7.1640625" bestFit="1" customWidth="1"/>
    <col min="15834" max="15834" width="9.5" bestFit="1" customWidth="1"/>
    <col min="15835" max="15835" width="7.6640625" bestFit="1" customWidth="1"/>
    <col min="15836" max="15839" width="7.83203125" customWidth="1"/>
    <col min="15840" max="15840" width="8.5" bestFit="1" customWidth="1"/>
    <col min="15841" max="15841" width="8.1640625" customWidth="1"/>
    <col min="15842" max="15842" width="9.5" bestFit="1" customWidth="1"/>
    <col min="15843" max="15843" width="8.5" bestFit="1" customWidth="1"/>
    <col min="15844" max="15844" width="8.6640625" bestFit="1" customWidth="1"/>
    <col min="15845" max="15845" width="6.6640625" bestFit="1" customWidth="1"/>
    <col min="15846" max="15846" width="7.1640625" bestFit="1" customWidth="1"/>
    <col min="15847" max="15847" width="9.5" bestFit="1" customWidth="1"/>
    <col min="15848" max="15848" width="7.6640625" bestFit="1" customWidth="1"/>
    <col min="15849" max="15851" width="7.6640625" customWidth="1"/>
    <col min="15852" max="15852" width="6.5" bestFit="1" customWidth="1"/>
    <col min="15853" max="15853" width="8.5" bestFit="1" customWidth="1"/>
    <col min="15854" max="15854" width="8.1640625" bestFit="1" customWidth="1"/>
    <col min="15855" max="15855" width="9.5" bestFit="1" customWidth="1"/>
    <col min="15856" max="15857" width="8.6640625" bestFit="1" customWidth="1"/>
    <col min="15858" max="15858" width="8.5" bestFit="1" customWidth="1"/>
    <col min="16085" max="16085" width="24.33203125" bestFit="1" customWidth="1"/>
    <col min="16086" max="16086" width="47" bestFit="1" customWidth="1"/>
    <col min="16087" max="16087" width="14.33203125" bestFit="1" customWidth="1"/>
    <col min="16088" max="16088" width="11.5" bestFit="1" customWidth="1"/>
    <col min="16089" max="16089" width="7.1640625" bestFit="1" customWidth="1"/>
    <col min="16090" max="16090" width="9.5" bestFit="1" customWidth="1"/>
    <col min="16091" max="16091" width="7.6640625" bestFit="1" customWidth="1"/>
    <col min="16092" max="16095" width="7.83203125" customWidth="1"/>
    <col min="16096" max="16096" width="8.5" bestFit="1" customWidth="1"/>
    <col min="16097" max="16097" width="8.1640625" customWidth="1"/>
    <col min="16098" max="16098" width="9.5" bestFit="1" customWidth="1"/>
    <col min="16099" max="16099" width="8.5" bestFit="1" customWidth="1"/>
    <col min="16100" max="16100" width="8.6640625" bestFit="1" customWidth="1"/>
    <col min="16101" max="16101" width="6.6640625" bestFit="1" customWidth="1"/>
    <col min="16102" max="16102" width="7.1640625" bestFit="1" customWidth="1"/>
    <col min="16103" max="16103" width="9.5" bestFit="1" customWidth="1"/>
    <col min="16104" max="16104" width="7.6640625" bestFit="1" customWidth="1"/>
    <col min="16105" max="16107" width="7.6640625" customWidth="1"/>
    <col min="16108" max="16108" width="6.5" bestFit="1" customWidth="1"/>
    <col min="16109" max="16109" width="8.5" bestFit="1" customWidth="1"/>
    <col min="16110" max="16110" width="8.1640625" bestFit="1" customWidth="1"/>
    <col min="16111" max="16111" width="9.5" bestFit="1" customWidth="1"/>
    <col min="16112" max="16113" width="8.6640625" bestFit="1" customWidth="1"/>
    <col min="16114" max="16114" width="8.5" bestFit="1" customWidth="1"/>
  </cols>
  <sheetData>
    <row r="1" spans="1:10" ht="28.5" customHeight="1" thickBot="1" x14ac:dyDescent="0.25">
      <c r="A1" s="7" t="s">
        <v>143</v>
      </c>
      <c r="B1" s="8" t="s">
        <v>141</v>
      </c>
      <c r="C1" s="12" t="s">
        <v>142</v>
      </c>
      <c r="D1" t="s">
        <v>145</v>
      </c>
      <c r="E1" t="s">
        <v>144</v>
      </c>
      <c r="F1" t="s">
        <v>146</v>
      </c>
    </row>
    <row r="2" spans="1:10" x14ac:dyDescent="0.2">
      <c r="A2" s="2" t="s">
        <v>0</v>
      </c>
      <c r="B2" s="9">
        <f>IFERROR(VLOOKUP($A2,[1]Hoja1!$H$3:$K$161,2,FALSE),0)</f>
        <v>1718</v>
      </c>
      <c r="C2" s="9">
        <v>0</v>
      </c>
      <c r="D2">
        <v>5</v>
      </c>
      <c r="E2">
        <v>4101</v>
      </c>
      <c r="F2">
        <v>4</v>
      </c>
    </row>
    <row r="3" spans="1:10" x14ac:dyDescent="0.2">
      <c r="A3" s="2" t="s">
        <v>1</v>
      </c>
      <c r="B3" s="9">
        <f>IFERROR(VLOOKUP($A3,[1]Hoja1!$H$3:$K$161,2,FALSE),0)</f>
        <v>1170</v>
      </c>
      <c r="C3" s="9">
        <f>IFERROR(VLOOKUP($A3,[1]Hoja1!$H$3:$K$161,3,FALSE),0)</f>
        <v>0</v>
      </c>
      <c r="D3">
        <v>5</v>
      </c>
      <c r="E3">
        <v>4101</v>
      </c>
      <c r="F3">
        <v>4</v>
      </c>
    </row>
    <row r="4" spans="1:10" x14ac:dyDescent="0.2">
      <c r="A4" s="2" t="s">
        <v>2</v>
      </c>
      <c r="B4" s="9">
        <f>IFERROR(VLOOKUP($A4,[1]Hoja1!$H$3:$K$161,2,FALSE),0)</f>
        <v>1527</v>
      </c>
      <c r="C4" s="9">
        <f>IFERROR(VLOOKUP($A4,[1]Hoja1!$H$3:$K$161,3,FALSE),0)</f>
        <v>0</v>
      </c>
      <c r="D4">
        <v>5</v>
      </c>
      <c r="E4">
        <v>4101</v>
      </c>
      <c r="F4">
        <v>4</v>
      </c>
    </row>
    <row r="5" spans="1:10" x14ac:dyDescent="0.2">
      <c r="A5" s="2" t="s">
        <v>3</v>
      </c>
      <c r="B5" s="9">
        <f>IFERROR(VLOOKUP($A5,[1]Hoja1!$H$3:$K$161,2,FALSE),0)</f>
        <v>1618</v>
      </c>
      <c r="C5" s="9">
        <f>IFERROR(VLOOKUP($A5,[1]Hoja1!$H$3:$K$161,3,FALSE),0)</f>
        <v>0</v>
      </c>
      <c r="D5">
        <v>5</v>
      </c>
      <c r="E5">
        <v>4101</v>
      </c>
      <c r="F5">
        <v>4</v>
      </c>
    </row>
    <row r="6" spans="1:10" x14ac:dyDescent="0.2">
      <c r="A6" s="3" t="s">
        <v>4</v>
      </c>
      <c r="B6" s="9">
        <f>IFERROR(VLOOKUP($A6,[1]Hoja1!$H$3:$K$161,2,FALSE),0)</f>
        <v>1213</v>
      </c>
      <c r="C6" s="9">
        <f>IFERROR(VLOOKUP($A6,[1]Hoja1!$H$3:$K$161,3,FALSE),0)</f>
        <v>0</v>
      </c>
      <c r="D6">
        <v>5</v>
      </c>
      <c r="E6">
        <v>4101</v>
      </c>
      <c r="F6">
        <v>4</v>
      </c>
    </row>
    <row r="7" spans="1:10" x14ac:dyDescent="0.2">
      <c r="A7" s="2" t="s">
        <v>5</v>
      </c>
      <c r="B7" s="9">
        <f>IFERROR(VLOOKUP($A7,[1]Hoja1!$H$3:$K$161,2,FALSE),0)</f>
        <v>886</v>
      </c>
      <c r="C7" s="9">
        <f>IFERROR(VLOOKUP($A7,[1]Hoja1!$H$3:$K$161,3,FALSE),0)</f>
        <v>1634</v>
      </c>
      <c r="D7">
        <v>5</v>
      </c>
      <c r="E7">
        <v>4101</v>
      </c>
      <c r="F7">
        <v>4</v>
      </c>
    </row>
    <row r="8" spans="1:10" x14ac:dyDescent="0.2">
      <c r="A8" s="2" t="s">
        <v>6</v>
      </c>
      <c r="B8" s="9">
        <f>IFERROR(VLOOKUP($A8,[1]Hoja1!$H$3:$K$161,2,FALSE),0)</f>
        <v>208</v>
      </c>
      <c r="C8" s="9">
        <f>IFERROR(VLOOKUP($A8,[1]Hoja1!$H$3:$K$161,3,FALSE),0)</f>
        <v>105</v>
      </c>
      <c r="D8">
        <v>5</v>
      </c>
      <c r="E8">
        <v>4101</v>
      </c>
      <c r="F8">
        <v>4</v>
      </c>
    </row>
    <row r="9" spans="1:10" x14ac:dyDescent="0.2">
      <c r="A9" s="2" t="s">
        <v>7</v>
      </c>
      <c r="B9" s="9">
        <f>IFERROR(VLOOKUP($A9,[1]Hoja1!$H$3:$K$161,2,FALSE),0)</f>
        <v>28</v>
      </c>
      <c r="C9" s="9">
        <f>IFERROR(VLOOKUP($A9,[1]Hoja1!$H$3:$K$161,3,FALSE),0)</f>
        <v>9</v>
      </c>
      <c r="D9">
        <v>5</v>
      </c>
      <c r="E9">
        <v>4101</v>
      </c>
      <c r="F9">
        <v>4</v>
      </c>
    </row>
    <row r="10" spans="1:10" x14ac:dyDescent="0.2">
      <c r="A10" s="2" t="s">
        <v>8</v>
      </c>
      <c r="B10" s="9">
        <f>IFERROR(VLOOKUP($A10,[1]Hoja1!$H$3:$K$161,2,FALSE),0)</f>
        <v>44</v>
      </c>
      <c r="C10" s="9">
        <f>IFERROR(VLOOKUP($A10,[1]Hoja1!$H$3:$K$161,3,FALSE),0)</f>
        <v>0</v>
      </c>
      <c r="D10">
        <v>5</v>
      </c>
      <c r="E10">
        <v>4101</v>
      </c>
      <c r="F10">
        <v>4</v>
      </c>
    </row>
    <row r="11" spans="1:10" x14ac:dyDescent="0.2">
      <c r="A11" s="2" t="s">
        <v>9</v>
      </c>
      <c r="B11" s="9">
        <f>IFERROR(VLOOKUP($A11,[1]Hoja1!$H$3:$K$161,2,FALSE),0)</f>
        <v>37</v>
      </c>
      <c r="C11" s="9">
        <f>IFERROR(VLOOKUP($A11,[1]Hoja1!$H$3:$K$161,3,FALSE),0)</f>
        <v>8</v>
      </c>
      <c r="D11">
        <v>5</v>
      </c>
      <c r="E11">
        <v>4101</v>
      </c>
      <c r="F11">
        <v>4</v>
      </c>
    </row>
    <row r="12" spans="1:10" x14ac:dyDescent="0.2">
      <c r="A12" s="2" t="s">
        <v>10</v>
      </c>
      <c r="B12" s="9">
        <f>IFERROR(VLOOKUP($A12,[1]Hoja1!$H$3:$K$161,2,FALSE),0)</f>
        <v>167</v>
      </c>
      <c r="C12" s="9">
        <f>IFERROR(VLOOKUP($A12,[1]Hoja1!$H$3:$K$161,3,FALSE),0)</f>
        <v>0</v>
      </c>
      <c r="D12">
        <v>5</v>
      </c>
      <c r="E12">
        <v>4101</v>
      </c>
      <c r="F12">
        <v>4</v>
      </c>
    </row>
    <row r="13" spans="1:10" x14ac:dyDescent="0.2">
      <c r="A13" s="2" t="s">
        <v>11</v>
      </c>
      <c r="B13" s="9">
        <f>IFERROR(VLOOKUP($A13,[1]Hoja1!$H$3:$K$161,2,FALSE),0)</f>
        <v>56</v>
      </c>
      <c r="C13" s="9">
        <f>IFERROR(VLOOKUP($A13,[1]Hoja1!$H$3:$K$161,3,FALSE),0)</f>
        <v>0</v>
      </c>
      <c r="D13">
        <v>5</v>
      </c>
      <c r="E13">
        <v>4101</v>
      </c>
      <c r="F13">
        <v>4</v>
      </c>
    </row>
    <row r="14" spans="1:10" x14ac:dyDescent="0.2">
      <c r="A14" s="2" t="s">
        <v>12</v>
      </c>
      <c r="B14" s="9">
        <f>IFERROR(VLOOKUP($A14,[1]Hoja1!$H$3:$K$161,2,FALSE),0)</f>
        <v>168</v>
      </c>
      <c r="C14" s="9">
        <f>IFERROR(VLOOKUP($A14,[1]Hoja1!$H$3:$K$161,3,FALSE),0)</f>
        <v>0</v>
      </c>
      <c r="D14">
        <v>5</v>
      </c>
      <c r="E14">
        <v>4101</v>
      </c>
      <c r="F14">
        <v>4</v>
      </c>
    </row>
    <row r="15" spans="1:10" x14ac:dyDescent="0.2">
      <c r="A15" s="2" t="s">
        <v>13</v>
      </c>
      <c r="B15" s="9">
        <f>IFERROR(VLOOKUP($A15,[1]Hoja1!$H$3:$K$161,2,FALSE),0)</f>
        <v>6</v>
      </c>
      <c r="C15" s="9">
        <f>IFERROR(VLOOKUP($A15,[1]Hoja1!$H$3:$K$161,3,FALSE),0)</f>
        <v>0</v>
      </c>
      <c r="D15">
        <v>5</v>
      </c>
      <c r="E15">
        <v>4101</v>
      </c>
      <c r="F15">
        <v>4</v>
      </c>
      <c r="J15" s="4"/>
    </row>
    <row r="16" spans="1:10" x14ac:dyDescent="0.2">
      <c r="A16" s="1" t="s">
        <v>14</v>
      </c>
      <c r="B16" s="9">
        <f>IFERROR(VLOOKUP($A16,[1]Hoja1!$H$3:$K$161,2,FALSE),0)</f>
        <v>1580</v>
      </c>
      <c r="C16" s="9">
        <f>IFERROR(VLOOKUP($A16,[1]Hoja1!$H$3:$K$161,3,FALSE),0)</f>
        <v>371</v>
      </c>
      <c r="D16">
        <v>5</v>
      </c>
      <c r="E16">
        <v>4102</v>
      </c>
      <c r="F16">
        <v>4</v>
      </c>
    </row>
    <row r="17" spans="1:6" x14ac:dyDescent="0.2">
      <c r="A17" s="1" t="s">
        <v>15</v>
      </c>
      <c r="B17" s="9">
        <f>IFERROR(VLOOKUP($A17,[1]Hoja1!$H$3:$K$161,2,FALSE),0)</f>
        <v>1360</v>
      </c>
      <c r="C17" s="9">
        <f>IFERROR(VLOOKUP($A17,[1]Hoja1!$H$3:$K$161,3,FALSE),0)</f>
        <v>140</v>
      </c>
      <c r="D17">
        <v>5</v>
      </c>
      <c r="E17">
        <v>4102</v>
      </c>
      <c r="F17">
        <v>4</v>
      </c>
    </row>
    <row r="18" spans="1:6" x14ac:dyDescent="0.2">
      <c r="A18" s="1" t="s">
        <v>16</v>
      </c>
      <c r="B18" s="9">
        <f>IFERROR(VLOOKUP($A18,[1]Hoja1!$H$3:$K$161,2,FALSE),0)</f>
        <v>3428</v>
      </c>
      <c r="C18" s="9">
        <f>IFERROR(VLOOKUP($A18,[1]Hoja1!$H$3:$K$161,3,FALSE),0)</f>
        <v>378</v>
      </c>
      <c r="D18">
        <v>5</v>
      </c>
      <c r="E18">
        <v>4102</v>
      </c>
      <c r="F18">
        <v>4</v>
      </c>
    </row>
    <row r="19" spans="1:6" x14ac:dyDescent="0.2">
      <c r="A19" s="1" t="s">
        <v>17</v>
      </c>
      <c r="B19" s="9">
        <f>IFERROR(VLOOKUP($A19,[1]Hoja1!$H$3:$K$161,2,FALSE),0)</f>
        <v>330</v>
      </c>
      <c r="C19" s="9">
        <f>IFERROR(VLOOKUP($A19,[1]Hoja1!$H$3:$K$161,3,FALSE),0)</f>
        <v>210</v>
      </c>
      <c r="D19">
        <v>5</v>
      </c>
      <c r="E19">
        <v>4102</v>
      </c>
      <c r="F19">
        <v>4</v>
      </c>
    </row>
    <row r="20" spans="1:6" x14ac:dyDescent="0.2">
      <c r="A20" s="1" t="s">
        <v>18</v>
      </c>
      <c r="B20" s="9">
        <f>IFERROR(VLOOKUP($A20,[1]Hoja1!$H$3:$K$161,2,FALSE),0)</f>
        <v>2492</v>
      </c>
      <c r="C20" s="9">
        <f>IFERROR(VLOOKUP($A20,[1]Hoja1!$H$3:$K$161,3,FALSE),0)</f>
        <v>1057</v>
      </c>
      <c r="D20">
        <v>5</v>
      </c>
      <c r="E20">
        <v>4102</v>
      </c>
      <c r="F20">
        <v>4</v>
      </c>
    </row>
    <row r="21" spans="1:6" x14ac:dyDescent="0.2">
      <c r="A21" s="1" t="s">
        <v>19</v>
      </c>
      <c r="B21" s="9">
        <f>IFERROR(VLOOKUP($A21,[1]Hoja1!$H$3:$K$161,2,FALSE),0)</f>
        <v>17</v>
      </c>
      <c r="C21" s="9">
        <f>IFERROR(VLOOKUP($A21,[1]Hoja1!$H$3:$K$161,3,FALSE),0)</f>
        <v>10</v>
      </c>
      <c r="D21">
        <v>5</v>
      </c>
      <c r="E21">
        <v>4102</v>
      </c>
      <c r="F21">
        <v>4</v>
      </c>
    </row>
    <row r="22" spans="1:6" x14ac:dyDescent="0.2">
      <c r="A22" s="1" t="s">
        <v>20</v>
      </c>
      <c r="B22" s="9">
        <f>IFERROR(VLOOKUP($A22,[1]Hoja1!$H$3:$K$161,2,FALSE),0)</f>
        <v>120</v>
      </c>
      <c r="C22" s="9">
        <f>IFERROR(VLOOKUP($A22,[1]Hoja1!$H$3:$K$161,3,FALSE),0)</f>
        <v>61</v>
      </c>
      <c r="D22">
        <v>5</v>
      </c>
      <c r="E22">
        <v>4102</v>
      </c>
      <c r="F22">
        <v>4</v>
      </c>
    </row>
    <row r="23" spans="1:6" x14ac:dyDescent="0.2">
      <c r="A23" s="1" t="s">
        <v>21</v>
      </c>
      <c r="B23" s="9">
        <f>IFERROR(VLOOKUP($A23,[1]Hoja1!$H$3:$K$161,2,FALSE),0)</f>
        <v>451</v>
      </c>
      <c r="C23" s="9">
        <f>IFERROR(VLOOKUP($A23,[1]Hoja1!$H$3:$K$161,3,FALSE),0)</f>
        <v>0</v>
      </c>
      <c r="D23">
        <v>5</v>
      </c>
      <c r="E23">
        <v>4102</v>
      </c>
      <c r="F23">
        <v>4</v>
      </c>
    </row>
    <row r="24" spans="1:6" x14ac:dyDescent="0.2">
      <c r="A24" s="1" t="s">
        <v>22</v>
      </c>
      <c r="B24" s="9">
        <f>IFERROR(VLOOKUP($A24,[1]Hoja1!$H$3:$K$161,2,FALSE),0)</f>
        <v>46</v>
      </c>
      <c r="C24" s="9">
        <f>IFERROR(VLOOKUP($A24,[1]Hoja1!$H$3:$K$161,3,FALSE),0)</f>
        <v>0</v>
      </c>
      <c r="D24">
        <v>5</v>
      </c>
      <c r="E24">
        <v>4102</v>
      </c>
      <c r="F24">
        <v>4</v>
      </c>
    </row>
    <row r="25" spans="1:6" x14ac:dyDescent="0.2">
      <c r="A25" s="1" t="s">
        <v>23</v>
      </c>
      <c r="B25" s="9">
        <f>IFERROR(VLOOKUP($A25,[1]Hoja1!$H$3:$K$161,2,FALSE),0)</f>
        <v>135</v>
      </c>
      <c r="C25" s="9">
        <f>IFERROR(VLOOKUP($A25,[1]Hoja1!$H$3:$K$161,3,FALSE),0)</f>
        <v>81</v>
      </c>
      <c r="D25">
        <v>5</v>
      </c>
      <c r="E25">
        <v>4102</v>
      </c>
      <c r="F25">
        <v>4</v>
      </c>
    </row>
    <row r="26" spans="1:6" x14ac:dyDescent="0.2">
      <c r="A26" s="1" t="s">
        <v>24</v>
      </c>
      <c r="B26" s="9">
        <f>IFERROR(VLOOKUP($A26,[1]Hoja1!$H$3:$K$161,2,FALSE),0)</f>
        <v>206</v>
      </c>
      <c r="C26" s="9">
        <f>IFERROR(VLOOKUP($A26,[1]Hoja1!$H$3:$K$161,3,FALSE),0)</f>
        <v>0</v>
      </c>
      <c r="D26">
        <v>5</v>
      </c>
      <c r="E26">
        <v>4102</v>
      </c>
      <c r="F26">
        <v>4</v>
      </c>
    </row>
    <row r="27" spans="1:6" x14ac:dyDescent="0.2">
      <c r="A27" s="1" t="s">
        <v>25</v>
      </c>
      <c r="B27" s="9">
        <f>IFERROR(VLOOKUP($A27,[1]Hoja1!$H$3:$K$161,2,FALSE),0)</f>
        <v>65</v>
      </c>
      <c r="C27" s="9">
        <f>IFERROR(VLOOKUP($A27,[1]Hoja1!$H$3:$K$161,3,FALSE),0)</f>
        <v>0</v>
      </c>
      <c r="D27">
        <v>5</v>
      </c>
      <c r="E27">
        <v>4104</v>
      </c>
      <c r="F27">
        <v>4</v>
      </c>
    </row>
    <row r="28" spans="1:6" x14ac:dyDescent="0.2">
      <c r="A28" s="1" t="s">
        <v>26</v>
      </c>
      <c r="B28" s="9">
        <f>IFERROR(VLOOKUP($A28,[1]Hoja1!$H$3:$K$161,2,FALSE),0)</f>
        <v>53</v>
      </c>
      <c r="C28" s="9">
        <f>IFERROR(VLOOKUP($A28,[1]Hoja1!$H$3:$K$161,3,FALSE),0)</f>
        <v>0</v>
      </c>
      <c r="D28">
        <v>5</v>
      </c>
      <c r="E28">
        <v>4104</v>
      </c>
      <c r="F28">
        <v>4</v>
      </c>
    </row>
    <row r="29" spans="1:6" x14ac:dyDescent="0.2">
      <c r="A29" s="1" t="s">
        <v>27</v>
      </c>
      <c r="B29" s="9">
        <f>IFERROR(VLOOKUP($A29,[1]Hoja1!$H$3:$K$161,2,FALSE),0)</f>
        <v>47</v>
      </c>
      <c r="C29" s="9">
        <f>IFERROR(VLOOKUP($A29,[1]Hoja1!$H$3:$K$161,3,FALSE),0)</f>
        <v>0</v>
      </c>
      <c r="D29">
        <v>5</v>
      </c>
      <c r="E29">
        <v>4104</v>
      </c>
      <c r="F29">
        <v>4</v>
      </c>
    </row>
    <row r="30" spans="1:6" x14ac:dyDescent="0.2">
      <c r="A30" s="1" t="s">
        <v>28</v>
      </c>
      <c r="B30" s="9">
        <f>IFERROR(VLOOKUP($A30,[1]Hoja1!$H$3:$K$161,2,FALSE),0)</f>
        <v>40</v>
      </c>
      <c r="C30" s="9">
        <f>IFERROR(VLOOKUP($A30,[1]Hoja1!$H$3:$K$161,3,FALSE),0)</f>
        <v>0</v>
      </c>
      <c r="D30">
        <v>5</v>
      </c>
      <c r="E30">
        <v>4104</v>
      </c>
      <c r="F30">
        <v>4</v>
      </c>
    </row>
    <row r="31" spans="1:6" x14ac:dyDescent="0.2">
      <c r="A31" s="1" t="s">
        <v>29</v>
      </c>
      <c r="B31" s="9">
        <f>IFERROR(VLOOKUP($A31,[1]Hoja1!$H$3:$K$161,2,FALSE),0)</f>
        <v>129</v>
      </c>
      <c r="C31" s="9">
        <f>IFERROR(VLOOKUP($A31,[1]Hoja1!$H$3:$K$161,3,FALSE),0)</f>
        <v>0</v>
      </c>
      <c r="D31">
        <v>5</v>
      </c>
      <c r="E31">
        <v>4105</v>
      </c>
      <c r="F31">
        <v>4</v>
      </c>
    </row>
    <row r="32" spans="1:6" x14ac:dyDescent="0.2">
      <c r="A32" s="1" t="s">
        <v>30</v>
      </c>
      <c r="B32" s="9">
        <f>IFERROR(VLOOKUP($A32,[1]Hoja1!$H$3:$K$161,2,FALSE),0)</f>
        <v>41</v>
      </c>
      <c r="C32" s="9">
        <f>IFERROR(VLOOKUP($A32,[1]Hoja1!$H$3:$K$161,3,FALSE),0)</f>
        <v>0</v>
      </c>
      <c r="D32">
        <v>5</v>
      </c>
      <c r="E32">
        <v>4105</v>
      </c>
      <c r="F32">
        <v>4</v>
      </c>
    </row>
    <row r="33" spans="1:6" x14ac:dyDescent="0.2">
      <c r="A33" s="1" t="s">
        <v>31</v>
      </c>
      <c r="B33" s="9">
        <f>IFERROR(VLOOKUP($A33,[1]Hoja1!$H$3:$K$161,2,FALSE),0)</f>
        <v>17</v>
      </c>
      <c r="C33" s="9">
        <f>IFERROR(VLOOKUP($A33,[1]Hoja1!$H$3:$K$161,3,FALSE),0)</f>
        <v>0</v>
      </c>
      <c r="D33">
        <v>5</v>
      </c>
      <c r="E33">
        <v>4105</v>
      </c>
      <c r="F33">
        <v>4</v>
      </c>
    </row>
    <row r="34" spans="1:6" x14ac:dyDescent="0.2">
      <c r="A34" s="1" t="s">
        <v>32</v>
      </c>
      <c r="B34" s="9">
        <f>IFERROR(VLOOKUP($A34,[1]Hoja1!$H$3:$K$161,2,FALSE),0)</f>
        <v>54</v>
      </c>
      <c r="C34" s="9">
        <f>IFERROR(VLOOKUP($A34,[1]Hoja1!$H$3:$K$161,3,FALSE),0)</f>
        <v>0</v>
      </c>
      <c r="D34">
        <v>5</v>
      </c>
      <c r="E34">
        <v>4105</v>
      </c>
      <c r="F34">
        <v>4</v>
      </c>
    </row>
    <row r="35" spans="1:6" x14ac:dyDescent="0.2">
      <c r="A35" s="1" t="s">
        <v>33</v>
      </c>
      <c r="B35" s="9">
        <f>IFERROR(VLOOKUP($A35,[1]Hoja1!$H$3:$K$161,2,FALSE),0)</f>
        <v>87</v>
      </c>
      <c r="C35" s="9">
        <f>IFERROR(VLOOKUP($A35,[1]Hoja1!$H$3:$K$161,3,FALSE),0)</f>
        <v>41</v>
      </c>
      <c r="D35">
        <v>5</v>
      </c>
      <c r="E35">
        <v>4106</v>
      </c>
      <c r="F35">
        <v>4</v>
      </c>
    </row>
    <row r="36" spans="1:6" x14ac:dyDescent="0.2">
      <c r="A36" s="1" t="s">
        <v>34</v>
      </c>
      <c r="B36" s="9">
        <f>IFERROR(VLOOKUP($A36,[1]Hoja1!$H$3:$K$161,2,FALSE),0)</f>
        <v>45</v>
      </c>
      <c r="C36" s="9">
        <f>IFERROR(VLOOKUP($A36,[1]Hoja1!$H$3:$K$161,3,FALSE),0)</f>
        <v>36</v>
      </c>
      <c r="D36">
        <v>5</v>
      </c>
      <c r="E36">
        <v>4106</v>
      </c>
      <c r="F36">
        <v>4</v>
      </c>
    </row>
    <row r="37" spans="1:6" x14ac:dyDescent="0.2">
      <c r="A37" s="1" t="s">
        <v>35</v>
      </c>
      <c r="B37" s="9">
        <f>IFERROR(VLOOKUP($A37,[1]Hoja1!$H$3:$K$161,2,FALSE),0)</f>
        <v>75</v>
      </c>
      <c r="C37" s="9">
        <f>IFERROR(VLOOKUP($A37,[1]Hoja1!$H$3:$K$161,3,FALSE),0)</f>
        <v>34</v>
      </c>
      <c r="D37">
        <v>5</v>
      </c>
      <c r="E37">
        <v>4106</v>
      </c>
      <c r="F37">
        <v>4</v>
      </c>
    </row>
    <row r="38" spans="1:6" x14ac:dyDescent="0.2">
      <c r="A38" s="1" t="s">
        <v>36</v>
      </c>
      <c r="B38" s="9">
        <f>IFERROR(VLOOKUP($A38,[1]Hoja1!$H$3:$K$161,2,FALSE),0)</f>
        <v>10</v>
      </c>
      <c r="C38" s="9">
        <f>IFERROR(VLOOKUP($A38,[1]Hoja1!$H$3:$K$161,3,FALSE),0)</f>
        <v>5</v>
      </c>
      <c r="D38">
        <v>5</v>
      </c>
      <c r="E38">
        <v>4106</v>
      </c>
      <c r="F38">
        <v>4</v>
      </c>
    </row>
    <row r="39" spans="1:6" x14ac:dyDescent="0.2">
      <c r="A39" s="1" t="s">
        <v>37</v>
      </c>
      <c r="B39" s="9">
        <f>IFERROR(VLOOKUP($A39,[1]Hoja1!$H$3:$K$161,2,FALSE),0)</f>
        <v>132</v>
      </c>
      <c r="C39" s="9">
        <f>IFERROR(VLOOKUP($A39,[1]Hoja1!$H$3:$K$161,3,FALSE),0)</f>
        <v>35</v>
      </c>
      <c r="D39">
        <v>5</v>
      </c>
      <c r="E39">
        <v>4106</v>
      </c>
      <c r="F39">
        <v>4</v>
      </c>
    </row>
    <row r="40" spans="1:6" x14ac:dyDescent="0.2">
      <c r="A40" s="1" t="s">
        <v>38</v>
      </c>
      <c r="B40" s="9">
        <f>IFERROR(VLOOKUP($A40,[1]Hoja1!$H$3:$K$161,2,FALSE),0)</f>
        <v>59</v>
      </c>
      <c r="C40" s="9">
        <f>IFERROR(VLOOKUP($A40,[1]Hoja1!$H$3:$K$161,3,FALSE),0)</f>
        <v>29</v>
      </c>
      <c r="D40">
        <v>5</v>
      </c>
      <c r="E40">
        <v>4106</v>
      </c>
      <c r="F40">
        <v>4</v>
      </c>
    </row>
    <row r="41" spans="1:6" x14ac:dyDescent="0.2">
      <c r="A41" s="1" t="s">
        <v>39</v>
      </c>
      <c r="B41" s="9">
        <f>IFERROR(VLOOKUP($A41,[1]Hoja1!$H$3:$K$161,2,FALSE),0)</f>
        <v>64</v>
      </c>
      <c r="C41" s="9">
        <f>IFERROR(VLOOKUP($A41,[1]Hoja1!$H$3:$K$161,3,FALSE),0)</f>
        <v>47</v>
      </c>
      <c r="D41">
        <v>5</v>
      </c>
      <c r="E41">
        <v>4106</v>
      </c>
      <c r="F41">
        <v>4</v>
      </c>
    </row>
    <row r="42" spans="1:6" x14ac:dyDescent="0.2">
      <c r="A42" s="2" t="s">
        <v>40</v>
      </c>
      <c r="B42" s="9">
        <f>IFERROR(VLOOKUP($A42,[1]Hoja1!$H$3:$K$161,2,FALSE),0)</f>
        <v>157</v>
      </c>
      <c r="C42" s="9">
        <f>IFERROR(VLOOKUP($A42,[1]Hoja1!$H$3:$K$161,3,FALSE),0)</f>
        <v>140</v>
      </c>
      <c r="D42">
        <v>5</v>
      </c>
      <c r="E42">
        <v>4106</v>
      </c>
      <c r="F42">
        <v>4</v>
      </c>
    </row>
    <row r="43" spans="1:6" x14ac:dyDescent="0.2">
      <c r="A43" s="1" t="s">
        <v>41</v>
      </c>
      <c r="B43" s="9">
        <f>IFERROR(VLOOKUP($A43,[1]Hoja1!$H$3:$K$161,2,FALSE),0)</f>
        <v>22</v>
      </c>
      <c r="C43" s="9">
        <f>IFERROR(VLOOKUP($A43,[1]Hoja1!$H$3:$K$161,3,FALSE),0)</f>
        <v>18</v>
      </c>
      <c r="D43">
        <v>5</v>
      </c>
      <c r="E43">
        <v>4106</v>
      </c>
      <c r="F43">
        <v>4</v>
      </c>
    </row>
    <row r="44" spans="1:6" x14ac:dyDescent="0.2">
      <c r="A44" s="1" t="s">
        <v>42</v>
      </c>
      <c r="B44" s="9">
        <f>IFERROR(VLOOKUP($A44,[1]Hoja1!$H$3:$K$161,2,FALSE),0)</f>
        <v>22</v>
      </c>
      <c r="C44" s="9">
        <f>IFERROR(VLOOKUP($A44,[1]Hoja1!$H$3:$K$161,3,FALSE),0)</f>
        <v>15</v>
      </c>
      <c r="D44">
        <v>5</v>
      </c>
      <c r="E44">
        <v>4106</v>
      </c>
      <c r="F44">
        <v>4</v>
      </c>
    </row>
    <row r="45" spans="1:6" x14ac:dyDescent="0.2">
      <c r="A45" s="1" t="s">
        <v>43</v>
      </c>
      <c r="B45" s="9">
        <f>IFERROR(VLOOKUP($A45,[1]Hoja1!$H$3:$K$161,2,FALSE),0)</f>
        <v>245</v>
      </c>
      <c r="C45" s="9">
        <f>IFERROR(VLOOKUP($A45,[1]Hoja1!$H$3:$K$161,3,FALSE),0)</f>
        <v>67</v>
      </c>
      <c r="D45">
        <v>5</v>
      </c>
      <c r="E45">
        <v>4201</v>
      </c>
      <c r="F45">
        <v>4</v>
      </c>
    </row>
    <row r="46" spans="1:6" x14ac:dyDescent="0.2">
      <c r="A46" s="1" t="s">
        <v>44</v>
      </c>
      <c r="B46" s="9">
        <f>IFERROR(VLOOKUP($A46,[1]Hoja1!$H$3:$K$161,2,FALSE),0)</f>
        <v>44</v>
      </c>
      <c r="C46" s="9">
        <f>IFERROR(VLOOKUP($A46,[1]Hoja1!$H$3:$K$161,3,FALSE),0)</f>
        <v>8</v>
      </c>
      <c r="D46">
        <v>5</v>
      </c>
      <c r="E46">
        <v>4201</v>
      </c>
      <c r="F46">
        <v>4</v>
      </c>
    </row>
    <row r="47" spans="1:6" x14ac:dyDescent="0.2">
      <c r="A47" s="1" t="s">
        <v>45</v>
      </c>
      <c r="B47" s="9">
        <f>IFERROR(VLOOKUP($A47,[1]Hoja1!$H$3:$K$161,2,FALSE),0)</f>
        <v>27</v>
      </c>
      <c r="C47" s="9">
        <f>IFERROR(VLOOKUP($A47,[1]Hoja1!$H$3:$K$161,3,FALSE),0)</f>
        <v>5</v>
      </c>
      <c r="D47">
        <v>5</v>
      </c>
      <c r="E47">
        <v>4201</v>
      </c>
      <c r="F47">
        <v>4</v>
      </c>
    </row>
    <row r="48" spans="1:6" x14ac:dyDescent="0.2">
      <c r="A48" s="1" t="s">
        <v>46</v>
      </c>
      <c r="B48" s="9">
        <f>IFERROR(VLOOKUP($A48,[1]Hoja1!$H$3:$K$161,2,FALSE),0)</f>
        <v>27</v>
      </c>
      <c r="C48" s="9">
        <f>IFERROR(VLOOKUP($A48,[1]Hoja1!$H$3:$K$161,3,FALSE),0)</f>
        <v>6</v>
      </c>
      <c r="D48">
        <v>5</v>
      </c>
      <c r="E48">
        <v>4201</v>
      </c>
      <c r="F48">
        <v>4</v>
      </c>
    </row>
    <row r="49" spans="1:6" x14ac:dyDescent="0.2">
      <c r="A49" s="1" t="s">
        <v>47</v>
      </c>
      <c r="B49" s="9">
        <f>IFERROR(VLOOKUP($A49,[1]Hoja1!$H$3:$K$161,2,FALSE),0)</f>
        <v>4</v>
      </c>
      <c r="C49" s="9">
        <f>IFERROR(VLOOKUP($A49,[1]Hoja1!$H$3:$K$161,3,FALSE),0)</f>
        <v>1</v>
      </c>
      <c r="D49">
        <v>5</v>
      </c>
      <c r="E49">
        <v>4201</v>
      </c>
      <c r="F49">
        <v>4</v>
      </c>
    </row>
    <row r="50" spans="1:6" x14ac:dyDescent="0.2">
      <c r="A50" s="1" t="s">
        <v>48</v>
      </c>
      <c r="B50" s="9">
        <f>IFERROR(VLOOKUP($A50,[1]Hoja1!$H$3:$K$161,2,FALSE),0)</f>
        <v>26</v>
      </c>
      <c r="C50" s="9">
        <f>IFERROR(VLOOKUP($A50,[1]Hoja1!$H$3:$K$161,3,FALSE),0)</f>
        <v>3</v>
      </c>
      <c r="D50">
        <v>5</v>
      </c>
      <c r="E50">
        <v>4201</v>
      </c>
      <c r="F50">
        <v>4</v>
      </c>
    </row>
    <row r="51" spans="1:6" x14ac:dyDescent="0.2">
      <c r="A51" s="1" t="s">
        <v>49</v>
      </c>
      <c r="B51" s="9">
        <f>IFERROR(VLOOKUP($A51,[1]Hoja1!$H$3:$K$161,2,FALSE),0)</f>
        <v>19</v>
      </c>
      <c r="C51" s="9">
        <f>IFERROR(VLOOKUP($A51,[1]Hoja1!$H$3:$K$161,3,FALSE),0)</f>
        <v>4</v>
      </c>
      <c r="D51">
        <v>5</v>
      </c>
      <c r="E51">
        <v>4201</v>
      </c>
      <c r="F51">
        <v>4</v>
      </c>
    </row>
    <row r="52" spans="1:6" x14ac:dyDescent="0.2">
      <c r="A52" s="1" t="s">
        <v>50</v>
      </c>
      <c r="B52" s="9">
        <f>IFERROR(VLOOKUP($A52,[1]Hoja1!$H$3:$K$161,2,FALSE),0)</f>
        <v>8</v>
      </c>
      <c r="C52" s="9">
        <f>IFERROR(VLOOKUP($A52,[1]Hoja1!$H$3:$K$161,3,FALSE),0)</f>
        <v>2</v>
      </c>
      <c r="D52">
        <v>5</v>
      </c>
      <c r="E52">
        <v>4201</v>
      </c>
      <c r="F52">
        <v>4</v>
      </c>
    </row>
    <row r="53" spans="1:6" x14ac:dyDescent="0.2">
      <c r="A53" s="1" t="s">
        <v>51</v>
      </c>
      <c r="B53" s="9">
        <f>IFERROR(VLOOKUP($A53,[1]Hoja1!$H$3:$K$161,2,FALSE),0)</f>
        <v>35</v>
      </c>
      <c r="C53" s="9">
        <f>IFERROR(VLOOKUP($A53,[1]Hoja1!$H$3:$K$161,3,FALSE),0)</f>
        <v>2</v>
      </c>
      <c r="D53">
        <v>5</v>
      </c>
      <c r="E53">
        <v>4201</v>
      </c>
      <c r="F53">
        <v>4</v>
      </c>
    </row>
    <row r="54" spans="1:6" x14ac:dyDescent="0.2">
      <c r="A54" s="1" t="s">
        <v>52</v>
      </c>
      <c r="B54" s="9">
        <f>IFERROR(VLOOKUP($A54,[1]Hoja1!$H$3:$K$161,2,FALSE),0)</f>
        <v>16</v>
      </c>
      <c r="C54" s="9">
        <f>IFERROR(VLOOKUP($A54,[1]Hoja1!$H$3:$K$161,3,FALSE),0)</f>
        <v>2</v>
      </c>
      <c r="D54">
        <v>5</v>
      </c>
      <c r="E54">
        <v>4201</v>
      </c>
      <c r="F54">
        <v>4</v>
      </c>
    </row>
    <row r="55" spans="1:6" x14ac:dyDescent="0.2">
      <c r="A55" s="1" t="s">
        <v>53</v>
      </c>
      <c r="B55" s="9">
        <f>IFERROR(VLOOKUP($A55,[1]Hoja1!$H$3:$K$161,2,FALSE),0)</f>
        <v>84</v>
      </c>
      <c r="C55" s="9">
        <f>IFERROR(VLOOKUP($A55,[1]Hoja1!$H$3:$K$161,3,FALSE),0)</f>
        <v>14</v>
      </c>
      <c r="D55">
        <v>5</v>
      </c>
      <c r="E55">
        <v>4201</v>
      </c>
      <c r="F55">
        <v>4</v>
      </c>
    </row>
    <row r="56" spans="1:6" x14ac:dyDescent="0.2">
      <c r="A56" s="1" t="s">
        <v>54</v>
      </c>
      <c r="B56" s="9">
        <f>IFERROR(VLOOKUP($A56,[1]Hoja1!$H$3:$K$161,2,FALSE),0)</f>
        <v>17</v>
      </c>
      <c r="C56" s="9">
        <f>IFERROR(VLOOKUP($A56,[1]Hoja1!$H$3:$K$161,3,FALSE),0)</f>
        <v>1</v>
      </c>
      <c r="D56">
        <v>5</v>
      </c>
      <c r="E56">
        <v>4201</v>
      </c>
      <c r="F56">
        <v>4</v>
      </c>
    </row>
    <row r="57" spans="1:6" ht="15" customHeight="1" x14ac:dyDescent="0.2">
      <c r="A57" s="1" t="s">
        <v>55</v>
      </c>
      <c r="B57" s="9">
        <f>IFERROR(VLOOKUP($A57,[1]Hoja1!$H$3:$K$161,2,FALSE),0)</f>
        <v>21</v>
      </c>
      <c r="C57" s="9">
        <f>IFERROR(VLOOKUP($A57,[1]Hoja1!$H$3:$K$161,3,FALSE),0)</f>
        <v>3</v>
      </c>
      <c r="D57">
        <v>5</v>
      </c>
      <c r="E57">
        <v>4201</v>
      </c>
      <c r="F57">
        <v>4</v>
      </c>
    </row>
    <row r="58" spans="1:6" ht="15" customHeight="1" x14ac:dyDescent="0.2">
      <c r="A58" s="1" t="s">
        <v>56</v>
      </c>
      <c r="B58" s="9">
        <v>0</v>
      </c>
      <c r="C58" s="9">
        <f>IFERROR(VLOOKUP($A58,[1]Hoja1!$H$3:$K$161,3,FALSE),0)</f>
        <v>0</v>
      </c>
      <c r="D58">
        <v>5</v>
      </c>
      <c r="E58">
        <v>4201</v>
      </c>
      <c r="F58">
        <v>4</v>
      </c>
    </row>
    <row r="59" spans="1:6" x14ac:dyDescent="0.2">
      <c r="A59" s="1" t="s">
        <v>57</v>
      </c>
      <c r="B59" s="9">
        <f>IFERROR(VLOOKUP($A59,[1]Hoja1!$H$3:$K$161,2,FALSE),0)</f>
        <v>230</v>
      </c>
      <c r="C59" s="9">
        <f>IFERROR(VLOOKUP($A59,[1]Hoja1!$H$3:$K$161,3,FALSE),0)</f>
        <v>166</v>
      </c>
      <c r="D59">
        <v>5</v>
      </c>
      <c r="E59">
        <v>4202</v>
      </c>
      <c r="F59">
        <v>4</v>
      </c>
    </row>
    <row r="60" spans="1:6" x14ac:dyDescent="0.2">
      <c r="A60" s="1" t="s">
        <v>58</v>
      </c>
      <c r="B60" s="9">
        <f>IFERROR(VLOOKUP($A60,[1]Hoja1!$H$3:$K$161,2,FALSE),0)</f>
        <v>96</v>
      </c>
      <c r="C60" s="9">
        <f>IFERROR(VLOOKUP($A60,[1]Hoja1!$H$3:$K$161,3,FALSE),0)</f>
        <v>61</v>
      </c>
      <c r="D60">
        <v>5</v>
      </c>
      <c r="E60">
        <v>4202</v>
      </c>
      <c r="F60">
        <v>4</v>
      </c>
    </row>
    <row r="61" spans="1:6" x14ac:dyDescent="0.2">
      <c r="A61" s="1" t="s">
        <v>59</v>
      </c>
      <c r="B61" s="9">
        <f>IFERROR(VLOOKUP($A61,[1]Hoja1!$H$3:$K$161,2,FALSE),0)</f>
        <v>16</v>
      </c>
      <c r="C61" s="9">
        <f>IFERROR(VLOOKUP($A61,[1]Hoja1!$H$3:$K$161,3,FALSE),0)</f>
        <v>9</v>
      </c>
      <c r="D61">
        <v>5</v>
      </c>
      <c r="E61">
        <v>4202</v>
      </c>
      <c r="F61">
        <v>4</v>
      </c>
    </row>
    <row r="62" spans="1:6" x14ac:dyDescent="0.2">
      <c r="A62" s="1" t="s">
        <v>60</v>
      </c>
      <c r="B62" s="9">
        <f>IFERROR(VLOOKUP($A62,[1]Hoja1!$H$3:$K$161,2,FALSE),0)</f>
        <v>53</v>
      </c>
      <c r="C62" s="9">
        <f>IFERROR(VLOOKUP($A62,[1]Hoja1!$H$3:$K$161,3,FALSE),0)</f>
        <v>22</v>
      </c>
      <c r="D62">
        <v>5</v>
      </c>
      <c r="E62">
        <v>4202</v>
      </c>
      <c r="F62">
        <v>4</v>
      </c>
    </row>
    <row r="63" spans="1:6" x14ac:dyDescent="0.2">
      <c r="A63" s="1" t="s">
        <v>61</v>
      </c>
      <c r="B63" s="9">
        <f>IFERROR(VLOOKUP($A63,[1]Hoja1!$H$3:$K$161,2,FALSE),0)</f>
        <v>10</v>
      </c>
      <c r="C63" s="9">
        <f>IFERROR(VLOOKUP($A63,[1]Hoja1!$H$3:$K$161,3,FALSE),0)</f>
        <v>9</v>
      </c>
      <c r="D63">
        <v>5</v>
      </c>
      <c r="E63">
        <v>4202</v>
      </c>
      <c r="F63">
        <v>4</v>
      </c>
    </row>
    <row r="64" spans="1:6" x14ac:dyDescent="0.2">
      <c r="A64" s="1" t="s">
        <v>62</v>
      </c>
      <c r="B64" s="9">
        <f>IFERROR(VLOOKUP($A64,[1]Hoja1!$H$3:$K$161,2,FALSE),0)</f>
        <v>37</v>
      </c>
      <c r="C64" s="9">
        <f>IFERROR(VLOOKUP($A64,[1]Hoja1!$H$3:$K$161,3,FALSE),0)</f>
        <v>34</v>
      </c>
      <c r="D64">
        <v>5</v>
      </c>
      <c r="E64">
        <v>4202</v>
      </c>
      <c r="F64">
        <v>4</v>
      </c>
    </row>
    <row r="65" spans="1:6" x14ac:dyDescent="0.2">
      <c r="A65" s="1" t="s">
        <v>63</v>
      </c>
      <c r="B65" s="9">
        <f>IFERROR(VLOOKUP($A65,[1]Hoja1!$H$3:$K$161,2,FALSE),0)</f>
        <v>5</v>
      </c>
      <c r="C65" s="9">
        <f>IFERROR(VLOOKUP($A65,[1]Hoja1!$H$3:$K$161,3,FALSE),0)</f>
        <v>4</v>
      </c>
      <c r="D65">
        <v>5</v>
      </c>
      <c r="E65">
        <v>4202</v>
      </c>
      <c r="F65">
        <v>4</v>
      </c>
    </row>
    <row r="66" spans="1:6" x14ac:dyDescent="0.2">
      <c r="A66" s="1" t="s">
        <v>64</v>
      </c>
      <c r="B66" s="9">
        <f>IFERROR(VLOOKUP($A66,[1]Hoja1!$H$3:$K$161,2,FALSE),0)</f>
        <v>9</v>
      </c>
      <c r="C66" s="9">
        <f>IFERROR(VLOOKUP($A66,[1]Hoja1!$H$3:$K$161,3,FALSE),0)</f>
        <v>7</v>
      </c>
      <c r="D66">
        <v>5</v>
      </c>
      <c r="E66">
        <v>4202</v>
      </c>
      <c r="F66">
        <v>4</v>
      </c>
    </row>
    <row r="67" spans="1:6" x14ac:dyDescent="0.2">
      <c r="A67" s="1" t="s">
        <v>65</v>
      </c>
      <c r="B67" s="9">
        <f>IFERROR(VLOOKUP($A67,[1]Hoja1!$H$3:$K$161,2,FALSE),0)</f>
        <v>8</v>
      </c>
      <c r="C67" s="9">
        <f>IFERROR(VLOOKUP($A67,[1]Hoja1!$H$3:$K$161,3,FALSE),0)</f>
        <v>5</v>
      </c>
      <c r="D67">
        <v>5</v>
      </c>
      <c r="E67">
        <v>4202</v>
      </c>
      <c r="F67">
        <v>4</v>
      </c>
    </row>
    <row r="68" spans="1:6" x14ac:dyDescent="0.2">
      <c r="A68" s="1" t="s">
        <v>66</v>
      </c>
      <c r="B68" s="9">
        <f>IFERROR(VLOOKUP($A68,[1]Hoja1!$H$3:$K$161,2,FALSE),0)</f>
        <v>2</v>
      </c>
      <c r="C68" s="9">
        <f>IFERROR(VLOOKUP($A68,[1]Hoja1!$H$3:$K$161,3,FALSE),0)</f>
        <v>2</v>
      </c>
      <c r="D68">
        <v>5</v>
      </c>
      <c r="E68">
        <v>4202</v>
      </c>
      <c r="F68">
        <v>4</v>
      </c>
    </row>
    <row r="69" spans="1:6" x14ac:dyDescent="0.2">
      <c r="A69" s="1" t="s">
        <v>67</v>
      </c>
      <c r="B69" s="9">
        <f>IFERROR(VLOOKUP($A69,[1]Hoja1!$H$3:$K$161,2,FALSE),0)</f>
        <v>133</v>
      </c>
      <c r="C69" s="9">
        <f>IFERROR(VLOOKUP($A69,[1]Hoja1!$H$3:$K$161,3,FALSE),0)</f>
        <v>68</v>
      </c>
      <c r="D69">
        <v>5</v>
      </c>
      <c r="E69">
        <v>4203</v>
      </c>
      <c r="F69">
        <v>4</v>
      </c>
    </row>
    <row r="70" spans="1:6" x14ac:dyDescent="0.2">
      <c r="A70" s="1" t="s">
        <v>68</v>
      </c>
      <c r="B70" s="9">
        <f>IFERROR(VLOOKUP($A70,[1]Hoja1!$H$3:$K$161,2,FALSE),0)</f>
        <v>24</v>
      </c>
      <c r="C70" s="9">
        <f>IFERROR(VLOOKUP($A70,[1]Hoja1!$H$3:$K$161,3,FALSE),0)</f>
        <v>7</v>
      </c>
      <c r="D70">
        <v>5</v>
      </c>
      <c r="E70">
        <v>4203</v>
      </c>
      <c r="F70">
        <v>4</v>
      </c>
    </row>
    <row r="71" spans="1:6" x14ac:dyDescent="0.2">
      <c r="A71" s="1" t="s">
        <v>69</v>
      </c>
      <c r="B71" s="9">
        <f>IFERROR(VLOOKUP($A71,[1]Hoja1!$H$3:$K$161,2,FALSE),0)</f>
        <v>81</v>
      </c>
      <c r="C71" s="9">
        <f>IFERROR(VLOOKUP($A71,[1]Hoja1!$H$3:$K$161,3,FALSE),0)</f>
        <v>51</v>
      </c>
      <c r="D71">
        <v>5</v>
      </c>
      <c r="E71">
        <v>4203</v>
      </c>
      <c r="F71">
        <v>4</v>
      </c>
    </row>
    <row r="72" spans="1:6" x14ac:dyDescent="0.2">
      <c r="A72" s="1" t="s">
        <v>70</v>
      </c>
      <c r="B72" s="9">
        <f>IFERROR(VLOOKUP($A72,[1]Hoja1!$H$3:$K$161,2,FALSE),0)</f>
        <v>6</v>
      </c>
      <c r="C72" s="9">
        <f>IFERROR(VLOOKUP($A72,[1]Hoja1!$H$3:$K$161,3,FALSE),0)</f>
        <v>3</v>
      </c>
      <c r="D72">
        <v>5</v>
      </c>
      <c r="E72">
        <v>4203</v>
      </c>
      <c r="F72">
        <v>4</v>
      </c>
    </row>
    <row r="73" spans="1:6" x14ac:dyDescent="0.2">
      <c r="A73" s="1" t="s">
        <v>71</v>
      </c>
      <c r="B73" s="9">
        <f>IFERROR(VLOOKUP($A73,[1]Hoja1!$H$3:$K$161,2,FALSE),0)</f>
        <v>16</v>
      </c>
      <c r="C73" s="9">
        <f>IFERROR(VLOOKUP($A73,[1]Hoja1!$H$3:$K$161,3,FALSE),0)</f>
        <v>0</v>
      </c>
      <c r="D73">
        <v>5</v>
      </c>
      <c r="E73">
        <v>4203</v>
      </c>
      <c r="F73">
        <v>4</v>
      </c>
    </row>
    <row r="74" spans="1:6" x14ac:dyDescent="0.2">
      <c r="A74" s="1" t="s">
        <v>72</v>
      </c>
      <c r="B74" s="9">
        <f>IFERROR(VLOOKUP($A74,[1]Hoja1!$H$3:$K$161,2,FALSE),0)</f>
        <v>300</v>
      </c>
      <c r="C74" s="9">
        <f>IFERROR(VLOOKUP($A74,[1]Hoja1!$H$3:$K$161,3,FALSE),0)</f>
        <v>234</v>
      </c>
      <c r="D74">
        <v>5</v>
      </c>
      <c r="E74">
        <v>4204</v>
      </c>
      <c r="F74">
        <v>4</v>
      </c>
    </row>
    <row r="75" spans="1:6" x14ac:dyDescent="0.2">
      <c r="A75" s="1" t="s">
        <v>73</v>
      </c>
      <c r="B75" s="9">
        <f>IFERROR(VLOOKUP($A75,[1]Hoja1!$H$3:$K$161,2,FALSE),0)</f>
        <v>38</v>
      </c>
      <c r="C75" s="9">
        <f>IFERROR(VLOOKUP($A75,[1]Hoja1!$H$3:$K$161,3,FALSE),0)</f>
        <v>38</v>
      </c>
      <c r="D75">
        <v>5</v>
      </c>
      <c r="E75">
        <v>4204</v>
      </c>
      <c r="F75">
        <v>4</v>
      </c>
    </row>
    <row r="76" spans="1:6" x14ac:dyDescent="0.2">
      <c r="A76" s="1" t="s">
        <v>74</v>
      </c>
      <c r="B76" s="9">
        <f>IFERROR(VLOOKUP($A76,[1]Hoja1!$H$3:$K$161,2,FALSE),0)</f>
        <v>18</v>
      </c>
      <c r="C76" s="9">
        <f>IFERROR(VLOOKUP($A76,[1]Hoja1!$H$3:$K$161,3,FALSE),0)</f>
        <v>15</v>
      </c>
      <c r="D76">
        <v>5</v>
      </c>
      <c r="E76">
        <v>4204</v>
      </c>
      <c r="F76">
        <v>4</v>
      </c>
    </row>
    <row r="77" spans="1:6" x14ac:dyDescent="0.2">
      <c r="A77" s="1" t="s">
        <v>75</v>
      </c>
      <c r="B77" s="9">
        <f>IFERROR(VLOOKUP($A77,[1]Hoja1!$H$3:$K$161,2,FALSE),0)</f>
        <v>66</v>
      </c>
      <c r="C77" s="9">
        <f>IFERROR(VLOOKUP($A77,[1]Hoja1!$H$3:$K$161,3,FALSE),0)</f>
        <v>49</v>
      </c>
      <c r="D77">
        <v>5</v>
      </c>
      <c r="E77">
        <v>4204</v>
      </c>
      <c r="F77">
        <v>4</v>
      </c>
    </row>
    <row r="78" spans="1:6" x14ac:dyDescent="0.2">
      <c r="A78" s="1" t="s">
        <v>76</v>
      </c>
      <c r="B78" s="9">
        <f>IFERROR(VLOOKUP($A78,[1]Hoja1!$H$3:$K$161,2,FALSE),0)</f>
        <v>52</v>
      </c>
      <c r="C78" s="9">
        <f>IFERROR(VLOOKUP($A78,[1]Hoja1!$H$3:$K$161,3,FALSE),0)</f>
        <v>40</v>
      </c>
      <c r="D78">
        <v>5</v>
      </c>
      <c r="E78">
        <v>4204</v>
      </c>
      <c r="F78">
        <v>4</v>
      </c>
    </row>
    <row r="79" spans="1:6" x14ac:dyDescent="0.2">
      <c r="A79" s="1" t="s">
        <v>77</v>
      </c>
      <c r="B79" s="9">
        <f>IFERROR(VLOOKUP($A79,[1]Hoja1!$H$3:$K$161,2,FALSE),0)</f>
        <v>34</v>
      </c>
      <c r="C79" s="9">
        <f>IFERROR(VLOOKUP($A79,[1]Hoja1!$H$3:$K$161,3,FALSE),0)</f>
        <v>29</v>
      </c>
      <c r="D79">
        <v>5</v>
      </c>
      <c r="E79">
        <v>4204</v>
      </c>
      <c r="F79">
        <v>4</v>
      </c>
    </row>
    <row r="80" spans="1:6" x14ac:dyDescent="0.2">
      <c r="A80" s="1" t="s">
        <v>78</v>
      </c>
      <c r="B80" s="9">
        <f>IFERROR(VLOOKUP($A80,[1]Hoja1!$H$3:$K$161,2,FALSE),0)</f>
        <v>48</v>
      </c>
      <c r="C80" s="9">
        <f>IFERROR(VLOOKUP($A80,[1]Hoja1!$H$3:$K$161,3,FALSE),0)</f>
        <v>34</v>
      </c>
      <c r="D80">
        <v>5</v>
      </c>
      <c r="E80">
        <v>4204</v>
      </c>
      <c r="F80">
        <v>4</v>
      </c>
    </row>
    <row r="81" spans="1:6" x14ac:dyDescent="0.2">
      <c r="A81" s="1" t="s">
        <v>79</v>
      </c>
      <c r="B81" s="9">
        <f>IFERROR(VLOOKUP($A81,[1]Hoja1!$H$3:$K$161,2,FALSE),0)</f>
        <v>43</v>
      </c>
      <c r="C81" s="9">
        <f>IFERROR(VLOOKUP($A81,[1]Hoja1!$H$3:$K$161,3,FALSE),0)</f>
        <v>0</v>
      </c>
      <c r="D81">
        <v>5</v>
      </c>
      <c r="E81">
        <v>4204</v>
      </c>
      <c r="F81">
        <v>4</v>
      </c>
    </row>
    <row r="82" spans="1:6" x14ac:dyDescent="0.2">
      <c r="A82" s="1" t="s">
        <v>80</v>
      </c>
      <c r="B82" s="9">
        <f>IFERROR(VLOOKUP($A82,[1]Hoja1!$H$3:$K$161,2,FALSE),0)</f>
        <v>20</v>
      </c>
      <c r="C82" s="9">
        <f>IFERROR(VLOOKUP($A82,[1]Hoja1!$H$3:$K$161,3,FALSE),0)</f>
        <v>20</v>
      </c>
      <c r="D82">
        <v>5</v>
      </c>
      <c r="E82">
        <v>4204</v>
      </c>
      <c r="F82">
        <v>4</v>
      </c>
    </row>
    <row r="83" spans="1:6" x14ac:dyDescent="0.2">
      <c r="A83" s="1" t="s">
        <v>81</v>
      </c>
      <c r="B83" s="9">
        <f>IFERROR(VLOOKUP($A83,[1]Hoja1!$H$3:$K$161,2,FALSE),0)</f>
        <v>68</v>
      </c>
      <c r="C83" s="9">
        <f>IFERROR(VLOOKUP($A83,[1]Hoja1!$H$3:$K$161,3,FALSE),0)</f>
        <v>59</v>
      </c>
      <c r="D83">
        <v>5</v>
      </c>
      <c r="E83">
        <v>4204</v>
      </c>
      <c r="F83">
        <v>4</v>
      </c>
    </row>
    <row r="84" spans="1:6" x14ac:dyDescent="0.2">
      <c r="A84" s="1" t="s">
        <v>82</v>
      </c>
      <c r="B84" s="9">
        <f>IFERROR(VLOOKUP($A84,[1]Hoja1!$H$3:$K$161,2,FALSE),0)</f>
        <v>310</v>
      </c>
      <c r="C84" s="9">
        <f>IFERROR(VLOOKUP($A84,[1]Hoja1!$H$3:$K$161,3,FALSE),0)</f>
        <v>75</v>
      </c>
      <c r="D84">
        <v>5</v>
      </c>
      <c r="E84">
        <v>4301</v>
      </c>
      <c r="F84">
        <v>4</v>
      </c>
    </row>
    <row r="85" spans="1:6" x14ac:dyDescent="0.2">
      <c r="A85" s="1" t="s">
        <v>83</v>
      </c>
      <c r="B85" s="9">
        <f>IFERROR(VLOOKUP($A85,[1]Hoja1!$H$3:$K$161,2,FALSE),0)</f>
        <v>1403</v>
      </c>
      <c r="C85" s="9">
        <f>IFERROR(VLOOKUP($A85,[1]Hoja1!$H$3:$K$161,3,FALSE),0)</f>
        <v>461</v>
      </c>
      <c r="D85">
        <v>5</v>
      </c>
      <c r="E85">
        <v>4301</v>
      </c>
      <c r="F85">
        <v>4</v>
      </c>
    </row>
    <row r="86" spans="1:6" x14ac:dyDescent="0.2">
      <c r="A86" s="1" t="s">
        <v>84</v>
      </c>
      <c r="B86" s="9">
        <f>IFERROR(VLOOKUP($A86,[1]Hoja1!$H$3:$K$161,2,FALSE),0)</f>
        <v>1979</v>
      </c>
      <c r="C86" s="9">
        <f>IFERROR(VLOOKUP($A86,[1]Hoja1!$H$3:$K$161,3,FALSE),0)</f>
        <v>320</v>
      </c>
      <c r="D86">
        <v>5</v>
      </c>
      <c r="E86">
        <v>4301</v>
      </c>
      <c r="F86">
        <v>4</v>
      </c>
    </row>
    <row r="87" spans="1:6" x14ac:dyDescent="0.2">
      <c r="A87" s="1" t="s">
        <v>85</v>
      </c>
      <c r="B87" s="9">
        <f>IFERROR(VLOOKUP($A87,[1]Hoja1!$H$3:$K$161,2,FALSE),0)</f>
        <v>335</v>
      </c>
      <c r="C87" s="9">
        <f>IFERROR(VLOOKUP($A87,[1]Hoja1!$H$3:$K$161,3,FALSE),0)</f>
        <v>47</v>
      </c>
      <c r="D87">
        <v>5</v>
      </c>
      <c r="E87">
        <v>4301</v>
      </c>
      <c r="F87">
        <v>4</v>
      </c>
    </row>
    <row r="88" spans="1:6" x14ac:dyDescent="0.2">
      <c r="A88" s="1" t="s">
        <v>86</v>
      </c>
      <c r="B88" s="9">
        <f>IFERROR(VLOOKUP($A88,[1]Hoja1!$H$3:$K$161,2,FALSE),0)</f>
        <v>86</v>
      </c>
      <c r="C88" s="9">
        <f>IFERROR(VLOOKUP($A88,[1]Hoja1!$H$3:$K$161,3,FALSE),0)</f>
        <v>11</v>
      </c>
      <c r="D88">
        <v>5</v>
      </c>
      <c r="E88">
        <v>4301</v>
      </c>
      <c r="F88">
        <v>4</v>
      </c>
    </row>
    <row r="89" spans="1:6" x14ac:dyDescent="0.2">
      <c r="A89" s="1" t="s">
        <v>87</v>
      </c>
      <c r="B89" s="9">
        <f>IFERROR(VLOOKUP($A89,[1]Hoja1!$H$3:$K$161,2,FALSE),0)</f>
        <v>99</v>
      </c>
      <c r="C89" s="9">
        <f>IFERROR(VLOOKUP($A89,[1]Hoja1!$H$3:$K$161,3,FALSE),0)</f>
        <v>0</v>
      </c>
      <c r="D89">
        <v>5</v>
      </c>
      <c r="E89">
        <v>4301</v>
      </c>
      <c r="F89">
        <v>4</v>
      </c>
    </row>
    <row r="90" spans="1:6" x14ac:dyDescent="0.2">
      <c r="A90" s="1" t="s">
        <v>88</v>
      </c>
      <c r="B90" s="9">
        <f>IFERROR(VLOOKUP($A90,[1]Hoja1!$H$3:$K$161,2,FALSE),0)</f>
        <v>31</v>
      </c>
      <c r="C90" s="9">
        <f>IFERROR(VLOOKUP($A90,[1]Hoja1!$H$3:$K$161,3,FALSE),0)</f>
        <v>3</v>
      </c>
      <c r="D90">
        <v>5</v>
      </c>
      <c r="E90">
        <v>4301</v>
      </c>
      <c r="F90">
        <v>4</v>
      </c>
    </row>
    <row r="91" spans="1:6" x14ac:dyDescent="0.2">
      <c r="A91" s="1" t="s">
        <v>89</v>
      </c>
      <c r="B91" s="9">
        <f>IFERROR(VLOOKUP($A91,[1]Hoja1!$H$3:$K$161,2,FALSE),0)</f>
        <v>44</v>
      </c>
      <c r="C91" s="9">
        <f>IFERROR(VLOOKUP($A91,[1]Hoja1!$H$3:$K$161,3,FALSE),0)</f>
        <v>0</v>
      </c>
      <c r="D91">
        <v>5</v>
      </c>
      <c r="E91">
        <v>4301</v>
      </c>
      <c r="F91">
        <v>4</v>
      </c>
    </row>
    <row r="92" spans="1:6" x14ac:dyDescent="0.2">
      <c r="A92" s="1" t="s">
        <v>90</v>
      </c>
      <c r="B92" s="9">
        <f>IFERROR(VLOOKUP($A92,[1]Hoja1!$H$3:$K$161,2,FALSE),0)</f>
        <v>0</v>
      </c>
      <c r="C92" s="9">
        <f>IFERROR(VLOOKUP($A92,[1]Hoja1!$H$3:$K$161,3,FALSE),0)</f>
        <v>0</v>
      </c>
      <c r="D92">
        <v>5</v>
      </c>
      <c r="E92">
        <v>4301</v>
      </c>
      <c r="F92">
        <v>4</v>
      </c>
    </row>
    <row r="93" spans="1:6" x14ac:dyDescent="0.2">
      <c r="A93" s="1" t="s">
        <v>91</v>
      </c>
      <c r="B93" s="9">
        <f>IFERROR(VLOOKUP($A93,[1]Hoja1!$H$3:$K$161,2,FALSE),0)</f>
        <v>21</v>
      </c>
      <c r="C93" s="9">
        <f>IFERROR(VLOOKUP($A93,[1]Hoja1!$H$3:$K$161,3,FALSE),0)</f>
        <v>6</v>
      </c>
      <c r="D93">
        <v>5</v>
      </c>
      <c r="E93">
        <v>4301</v>
      </c>
      <c r="F93">
        <v>4</v>
      </c>
    </row>
    <row r="94" spans="1:6" x14ac:dyDescent="0.2">
      <c r="A94" s="1" t="s">
        <v>92</v>
      </c>
      <c r="B94" s="9">
        <f>IFERROR(VLOOKUP($A94,[1]Hoja1!$H$3:$K$161,2,FALSE),0)</f>
        <v>34</v>
      </c>
      <c r="C94" s="9">
        <f>IFERROR(VLOOKUP($A94,[1]Hoja1!$H$3:$K$161,3,FALSE),0)</f>
        <v>11</v>
      </c>
      <c r="D94">
        <v>5</v>
      </c>
      <c r="E94">
        <v>4301</v>
      </c>
      <c r="F94">
        <v>4</v>
      </c>
    </row>
    <row r="95" spans="1:6" x14ac:dyDescent="0.2">
      <c r="A95" s="1" t="s">
        <v>93</v>
      </c>
      <c r="B95" s="9">
        <f>IFERROR(VLOOKUP($A95,[1]Hoja1!$H$3:$K$161,2,FALSE),0)</f>
        <v>15</v>
      </c>
      <c r="C95" s="9">
        <f>IFERROR(VLOOKUP($A95,[1]Hoja1!$H$3:$K$161,3,FALSE),0)</f>
        <v>2</v>
      </c>
      <c r="D95">
        <v>5</v>
      </c>
      <c r="E95">
        <v>4301</v>
      </c>
      <c r="F95">
        <v>4</v>
      </c>
    </row>
    <row r="96" spans="1:6" x14ac:dyDescent="0.2">
      <c r="A96" s="1" t="s">
        <v>94</v>
      </c>
      <c r="B96" s="9">
        <f>IFERROR(VLOOKUP($A96,[1]Hoja1!$H$3:$K$161,2,FALSE),0)</f>
        <v>99</v>
      </c>
      <c r="C96" s="9">
        <f>IFERROR(VLOOKUP($A96,[1]Hoja1!$H$3:$K$161,3,FALSE),0)</f>
        <v>0</v>
      </c>
      <c r="D96">
        <v>5</v>
      </c>
      <c r="E96">
        <v>4301</v>
      </c>
      <c r="F96">
        <v>4</v>
      </c>
    </row>
    <row r="97" spans="1:6" x14ac:dyDescent="0.2">
      <c r="A97" s="1" t="s">
        <v>95</v>
      </c>
      <c r="B97" s="9">
        <f>IFERROR(VLOOKUP($A97,[1]Hoja1!$H$3:$K$161,2,FALSE),0)</f>
        <v>91</v>
      </c>
      <c r="C97" s="9">
        <f>IFERROR(VLOOKUP($A97,[1]Hoja1!$H$3:$K$161,3,FALSE),0)</f>
        <v>24</v>
      </c>
      <c r="D97">
        <v>5</v>
      </c>
      <c r="E97">
        <v>4301</v>
      </c>
      <c r="F97">
        <v>4</v>
      </c>
    </row>
    <row r="98" spans="1:6" x14ac:dyDescent="0.2">
      <c r="A98" s="1" t="s">
        <v>96</v>
      </c>
      <c r="B98" s="9">
        <f>IFERROR(VLOOKUP($A98,[1]Hoja1!$H$3:$K$161,2,FALSE),0)</f>
        <v>326</v>
      </c>
      <c r="C98" s="9">
        <f>IFERROR(VLOOKUP($A98,[1]Hoja1!$H$3:$K$161,3,FALSE),0)</f>
        <v>153</v>
      </c>
      <c r="D98">
        <v>5</v>
      </c>
      <c r="E98">
        <v>4301</v>
      </c>
      <c r="F98">
        <v>4</v>
      </c>
    </row>
    <row r="99" spans="1:6" x14ac:dyDescent="0.2">
      <c r="A99" s="1" t="s">
        <v>97</v>
      </c>
      <c r="B99" s="9">
        <f>IFERROR(VLOOKUP($A99,[1]Hoja1!$H$3:$K$161,2,FALSE),0)</f>
        <v>298</v>
      </c>
      <c r="C99" s="9">
        <f>IFERROR(VLOOKUP($A99,[1]Hoja1!$H$3:$K$161,3,FALSE),0)</f>
        <v>82</v>
      </c>
      <c r="D99">
        <v>5</v>
      </c>
      <c r="E99">
        <v>4301</v>
      </c>
      <c r="F99">
        <v>4</v>
      </c>
    </row>
    <row r="100" spans="1:6" ht="14.25" customHeight="1" x14ac:dyDescent="0.2">
      <c r="A100" s="1" t="s">
        <v>98</v>
      </c>
      <c r="B100" s="9">
        <f>IFERROR(VLOOKUP($A100,[1]Hoja1!$H$3:$K$161,2,FALSE),0)</f>
        <v>111</v>
      </c>
      <c r="C100" s="9">
        <f>IFERROR(VLOOKUP($A100,[1]Hoja1!$H$3:$K$161,3,FALSE),0)</f>
        <v>44</v>
      </c>
      <c r="D100">
        <v>5</v>
      </c>
      <c r="E100">
        <v>4301</v>
      </c>
      <c r="F100">
        <v>4</v>
      </c>
    </row>
    <row r="101" spans="1:6" ht="14.25" customHeight="1" x14ac:dyDescent="0.2">
      <c r="A101" s="1" t="s">
        <v>99</v>
      </c>
      <c r="B101" s="9">
        <f>IFERROR(VLOOKUP($A101,[1]Hoja1!$H$3:$K$161,2,FALSE),0)</f>
        <v>121</v>
      </c>
      <c r="C101" s="9">
        <f>IFERROR(VLOOKUP($A101,[1]Hoja1!$H$3:$K$161,3,FALSE),0)</f>
        <v>0</v>
      </c>
      <c r="D101">
        <v>5</v>
      </c>
      <c r="E101">
        <v>4301</v>
      </c>
      <c r="F101">
        <v>4</v>
      </c>
    </row>
    <row r="102" spans="1:6" x14ac:dyDescent="0.2">
      <c r="A102" s="1" t="s">
        <v>100</v>
      </c>
      <c r="B102" s="9">
        <f>IFERROR(VLOOKUP($A102,[1]Hoja1!$H$3:$K$161,2,FALSE),0)</f>
        <v>6</v>
      </c>
      <c r="C102" s="9">
        <f>IFERROR(VLOOKUP($A102,[1]Hoja1!$H$3:$K$161,3,FALSE),0)</f>
        <v>0</v>
      </c>
      <c r="D102">
        <v>5</v>
      </c>
      <c r="E102">
        <v>4302</v>
      </c>
      <c r="F102">
        <v>4</v>
      </c>
    </row>
    <row r="103" spans="1:6" x14ac:dyDescent="0.2">
      <c r="A103" s="1" t="s">
        <v>101</v>
      </c>
      <c r="B103" s="9">
        <f>IFERROR(VLOOKUP($A103,[1]Hoja1!$H$3:$K$161,2,FALSE),0)</f>
        <v>44</v>
      </c>
      <c r="C103" s="9">
        <f>IFERROR(VLOOKUP($A103,[1]Hoja1!$H$3:$K$161,3,FALSE),0)</f>
        <v>29</v>
      </c>
      <c r="D103">
        <v>5</v>
      </c>
      <c r="E103">
        <v>4302</v>
      </c>
      <c r="F103">
        <v>4</v>
      </c>
    </row>
    <row r="104" spans="1:6" x14ac:dyDescent="0.2">
      <c r="A104" s="1" t="s">
        <v>102</v>
      </c>
      <c r="B104" s="9">
        <f>IFERROR(VLOOKUP($A104,[1]Hoja1!$H$3:$K$161,2,FALSE),0)</f>
        <v>37</v>
      </c>
      <c r="C104" s="9">
        <f>IFERROR(VLOOKUP($A104,[1]Hoja1!$H$3:$K$161,3,FALSE),0)</f>
        <v>29</v>
      </c>
      <c r="D104">
        <v>5</v>
      </c>
      <c r="E104">
        <v>4302</v>
      </c>
      <c r="F104">
        <v>4</v>
      </c>
    </row>
    <row r="105" spans="1:6" x14ac:dyDescent="0.2">
      <c r="A105" s="1" t="s">
        <v>103</v>
      </c>
      <c r="B105" s="9">
        <f>IFERROR(VLOOKUP($A105,[1]Hoja1!$H$3:$K$161,2,FALSE),0)</f>
        <v>40</v>
      </c>
      <c r="C105" s="9">
        <f>IFERROR(VLOOKUP($A105,[1]Hoja1!$H$3:$K$161,3,FALSE),0)</f>
        <v>0</v>
      </c>
      <c r="D105">
        <v>5</v>
      </c>
      <c r="E105">
        <v>4302</v>
      </c>
      <c r="F105">
        <v>4</v>
      </c>
    </row>
    <row r="106" spans="1:6" x14ac:dyDescent="0.2">
      <c r="A106" s="1" t="s">
        <v>104</v>
      </c>
      <c r="B106" s="9">
        <f>IFERROR(VLOOKUP($A106,[1]Hoja1!$H$3:$K$161,2,FALSE),0)</f>
        <v>54</v>
      </c>
      <c r="C106" s="9">
        <f>IFERROR(VLOOKUP($A106,[1]Hoja1!$H$3:$K$161,3,FALSE),0)</f>
        <v>0</v>
      </c>
      <c r="D106">
        <v>5</v>
      </c>
      <c r="E106">
        <v>4302</v>
      </c>
      <c r="F106">
        <v>4</v>
      </c>
    </row>
    <row r="107" spans="1:6" x14ac:dyDescent="0.2">
      <c r="A107" s="1" t="s">
        <v>105</v>
      </c>
      <c r="B107" s="9">
        <f>IFERROR(VLOOKUP($A107,[1]Hoja1!$H$3:$K$161,2,FALSE),0)</f>
        <v>12</v>
      </c>
      <c r="C107" s="9">
        <f>IFERROR(VLOOKUP($A107,[1]Hoja1!$H$3:$K$161,3,FALSE),0)</f>
        <v>0</v>
      </c>
      <c r="D107">
        <v>5</v>
      </c>
      <c r="E107">
        <v>4302</v>
      </c>
      <c r="F107">
        <v>4</v>
      </c>
    </row>
    <row r="108" spans="1:6" x14ac:dyDescent="0.2">
      <c r="A108" s="1" t="s">
        <v>106</v>
      </c>
      <c r="B108" s="9">
        <f>IFERROR(VLOOKUP($A108,[1]Hoja1!$H$3:$K$161,2,FALSE),0)</f>
        <v>42</v>
      </c>
      <c r="C108" s="9">
        <f>IFERROR(VLOOKUP($A108,[1]Hoja1!$H$3:$K$161,3,FALSE),0)</f>
        <v>0</v>
      </c>
      <c r="D108">
        <v>5</v>
      </c>
      <c r="E108">
        <v>4302</v>
      </c>
      <c r="F108">
        <v>4</v>
      </c>
    </row>
    <row r="109" spans="1:6" x14ac:dyDescent="0.2">
      <c r="A109" s="1" t="s">
        <v>107</v>
      </c>
      <c r="B109" s="9">
        <f>IFERROR(VLOOKUP($A109,[1]Hoja1!$H$3:$K$161,2,FALSE),0)</f>
        <v>62</v>
      </c>
      <c r="C109" s="9">
        <f>IFERROR(VLOOKUP($A109,[1]Hoja1!$H$3:$K$161,3,FALSE),0)</f>
        <v>40</v>
      </c>
      <c r="D109">
        <v>5</v>
      </c>
      <c r="E109">
        <v>4302</v>
      </c>
      <c r="F109">
        <v>4</v>
      </c>
    </row>
    <row r="110" spans="1:6" x14ac:dyDescent="0.2">
      <c r="A110" s="1" t="s">
        <v>108</v>
      </c>
      <c r="B110" s="9">
        <f>IFERROR(VLOOKUP($A110,[1]Hoja1!$H$3:$K$161,2,FALSE),0)</f>
        <v>27</v>
      </c>
      <c r="C110" s="9">
        <f>IFERROR(VLOOKUP($A110,[1]Hoja1!$H$3:$K$161,3,FALSE),0)</f>
        <v>6</v>
      </c>
      <c r="D110">
        <v>5</v>
      </c>
      <c r="E110">
        <v>4302</v>
      </c>
      <c r="F110">
        <v>4</v>
      </c>
    </row>
    <row r="111" spans="1:6" x14ac:dyDescent="0.2">
      <c r="A111" s="1" t="s">
        <v>109</v>
      </c>
      <c r="B111" s="9">
        <f>IFERROR(VLOOKUP($A111,[1]Hoja1!$H$3:$K$161,2,FALSE),0)</f>
        <v>18</v>
      </c>
      <c r="C111" s="9">
        <f>IFERROR(VLOOKUP($A111,[1]Hoja1!$H$3:$K$161,3,FALSE),0)</f>
        <v>11</v>
      </c>
      <c r="D111">
        <v>5</v>
      </c>
      <c r="E111">
        <v>4302</v>
      </c>
      <c r="F111">
        <v>4</v>
      </c>
    </row>
    <row r="112" spans="1:6" x14ac:dyDescent="0.2">
      <c r="A112" s="1" t="s">
        <v>110</v>
      </c>
      <c r="B112" s="9">
        <f>IFERROR(VLOOKUP($A112,[1]Hoja1!$H$3:$K$161,2,FALSE),0)</f>
        <v>21</v>
      </c>
      <c r="C112" s="9">
        <f>IFERROR(VLOOKUP($A112,[1]Hoja1!$H$3:$K$161,3,FALSE),0)</f>
        <v>0</v>
      </c>
      <c r="D112">
        <v>5</v>
      </c>
      <c r="E112">
        <v>4302</v>
      </c>
      <c r="F112">
        <v>4</v>
      </c>
    </row>
    <row r="113" spans="1:6" x14ac:dyDescent="0.2">
      <c r="A113" s="1" t="s">
        <v>111</v>
      </c>
      <c r="B113" s="9">
        <f>IFERROR(VLOOKUP($A113,[1]Hoja1!$H$3:$K$161,2,FALSE),0)</f>
        <v>3</v>
      </c>
      <c r="C113" s="9">
        <f>IFERROR(VLOOKUP($A113,[1]Hoja1!$H$3:$K$161,3,FALSE),0)</f>
        <v>3</v>
      </c>
      <c r="D113">
        <v>5</v>
      </c>
      <c r="E113">
        <v>4302</v>
      </c>
      <c r="F113">
        <v>4</v>
      </c>
    </row>
    <row r="114" spans="1:6" x14ac:dyDescent="0.2">
      <c r="A114" s="1" t="s">
        <v>112</v>
      </c>
      <c r="B114" s="9">
        <f>IFERROR(VLOOKUP($A114,[1]Hoja1!$H$3:$K$161,2,FALSE),0)</f>
        <v>464</v>
      </c>
      <c r="C114" s="9">
        <f>IFERROR(VLOOKUP($A114,[1]Hoja1!$H$3:$K$161,3,FALSE),0)</f>
        <v>216</v>
      </c>
      <c r="D114">
        <v>5</v>
      </c>
      <c r="E114">
        <v>4303</v>
      </c>
      <c r="F114">
        <v>4</v>
      </c>
    </row>
    <row r="115" spans="1:6" x14ac:dyDescent="0.2">
      <c r="A115" s="1" t="s">
        <v>113</v>
      </c>
      <c r="B115" s="9">
        <f>IFERROR(VLOOKUP($A115,[1]Hoja1!$H$3:$K$161,2,FALSE),0)</f>
        <v>197</v>
      </c>
      <c r="C115" s="9">
        <f>IFERROR(VLOOKUP($A115,[1]Hoja1!$H$3:$K$161,3,FALSE),0)</f>
        <v>72</v>
      </c>
      <c r="D115">
        <v>5</v>
      </c>
      <c r="E115">
        <v>4303</v>
      </c>
      <c r="F115">
        <v>4</v>
      </c>
    </row>
    <row r="116" spans="1:6" x14ac:dyDescent="0.2">
      <c r="A116" s="1" t="s">
        <v>114</v>
      </c>
      <c r="B116" s="9">
        <f>IFERROR(VLOOKUP($A116,[1]Hoja1!$H$3:$K$161,2,FALSE),0)</f>
        <v>134</v>
      </c>
      <c r="C116" s="9">
        <f>IFERROR(VLOOKUP($A116,[1]Hoja1!$H$3:$K$161,3,FALSE),0)</f>
        <v>50</v>
      </c>
      <c r="D116">
        <v>5</v>
      </c>
      <c r="E116">
        <v>4303</v>
      </c>
      <c r="F116">
        <v>4</v>
      </c>
    </row>
    <row r="117" spans="1:6" x14ac:dyDescent="0.2">
      <c r="A117" s="1" t="s">
        <v>115</v>
      </c>
      <c r="B117" s="9">
        <f>IFERROR(VLOOKUP($A117,[1]Hoja1!$H$3:$K$161,2,FALSE),0)</f>
        <v>451</v>
      </c>
      <c r="C117" s="9">
        <f>IFERROR(VLOOKUP($A117,[1]Hoja1!$H$3:$K$161,3,FALSE),0)</f>
        <v>138</v>
      </c>
      <c r="D117">
        <v>5</v>
      </c>
      <c r="E117">
        <v>4303</v>
      </c>
      <c r="F117">
        <v>4</v>
      </c>
    </row>
    <row r="118" spans="1:6" x14ac:dyDescent="0.2">
      <c r="A118" s="1" t="s">
        <v>116</v>
      </c>
      <c r="B118" s="9">
        <f>IFERROR(VLOOKUP($A118,[1]Hoja1!$H$3:$K$161,2,FALSE),0)</f>
        <v>34</v>
      </c>
      <c r="C118" s="9">
        <f>IFERROR(VLOOKUP($A118,[1]Hoja1!$H$3:$K$161,3,FALSE),0)</f>
        <v>12</v>
      </c>
      <c r="D118">
        <v>5</v>
      </c>
      <c r="E118">
        <v>4303</v>
      </c>
      <c r="F118">
        <v>4</v>
      </c>
    </row>
    <row r="119" spans="1:6" x14ac:dyDescent="0.2">
      <c r="A119" s="1" t="s">
        <v>117</v>
      </c>
      <c r="B119" s="9">
        <f>IFERROR(VLOOKUP($A119,[1]Hoja1!$H$3:$K$161,2,FALSE),0)</f>
        <v>36</v>
      </c>
      <c r="C119" s="9">
        <f>IFERROR(VLOOKUP($A119,[1]Hoja1!$H$3:$K$161,3,FALSE),0)</f>
        <v>15</v>
      </c>
      <c r="D119">
        <v>5</v>
      </c>
      <c r="E119">
        <v>4303</v>
      </c>
      <c r="F119">
        <v>4</v>
      </c>
    </row>
    <row r="120" spans="1:6" x14ac:dyDescent="0.2">
      <c r="A120" s="1" t="s">
        <v>118</v>
      </c>
      <c r="B120" s="9">
        <f>IFERROR(VLOOKUP($A120,[1]Hoja1!$H$3:$K$161,2,FALSE),0)</f>
        <v>60</v>
      </c>
      <c r="C120" s="9">
        <f>IFERROR(VLOOKUP($A120,[1]Hoja1!$H$3:$K$161,3,FALSE),0)</f>
        <v>35</v>
      </c>
      <c r="D120">
        <v>5</v>
      </c>
      <c r="E120">
        <v>4303</v>
      </c>
      <c r="F120">
        <v>4</v>
      </c>
    </row>
    <row r="121" spans="1:6" x14ac:dyDescent="0.2">
      <c r="A121" s="1" t="s">
        <v>119</v>
      </c>
      <c r="B121" s="9">
        <f>IFERROR(VLOOKUP($A121,[1]Hoja1!$H$3:$K$161,2,FALSE),0)</f>
        <v>24</v>
      </c>
      <c r="C121" s="9">
        <f>IFERROR(VLOOKUP($A121,[1]Hoja1!$H$3:$K$161,3,FALSE),0)</f>
        <v>1</v>
      </c>
      <c r="D121">
        <v>5</v>
      </c>
      <c r="E121">
        <v>4303</v>
      </c>
      <c r="F121">
        <v>4</v>
      </c>
    </row>
    <row r="122" spans="1:6" x14ac:dyDescent="0.2">
      <c r="A122" s="1" t="s">
        <v>120</v>
      </c>
      <c r="B122" s="9">
        <f>IFERROR(VLOOKUP($A122,[1]Hoja1!$H$3:$K$161,2,FALSE),0)</f>
        <v>41</v>
      </c>
      <c r="C122" s="9">
        <f>IFERROR(VLOOKUP($A122,[1]Hoja1!$H$3:$K$161,3,FALSE),0)</f>
        <v>25</v>
      </c>
      <c r="D122">
        <v>5</v>
      </c>
      <c r="E122">
        <v>4303</v>
      </c>
      <c r="F122">
        <v>4</v>
      </c>
    </row>
    <row r="123" spans="1:6" x14ac:dyDescent="0.2">
      <c r="A123" s="1" t="s">
        <v>121</v>
      </c>
      <c r="B123" s="9">
        <f>IFERROR(VLOOKUP($A123,[1]Hoja1!$H$3:$K$161,2,FALSE),0)</f>
        <v>52</v>
      </c>
      <c r="C123" s="9">
        <f>IFERROR(VLOOKUP($A123,[1]Hoja1!$H$3:$K$161,3,FALSE),0)</f>
        <v>46</v>
      </c>
      <c r="D123">
        <v>5</v>
      </c>
      <c r="E123">
        <v>4303</v>
      </c>
      <c r="F123">
        <v>4</v>
      </c>
    </row>
    <row r="124" spans="1:6" x14ac:dyDescent="0.2">
      <c r="A124" s="1" t="s">
        <v>122</v>
      </c>
      <c r="B124" s="9">
        <f>IFERROR(VLOOKUP($A124,[1]Hoja1!$H$3:$K$161,2,FALSE),0)</f>
        <v>63</v>
      </c>
      <c r="C124" s="9">
        <f>IFERROR(VLOOKUP($A124,[1]Hoja1!$H$3:$K$161,3,FALSE),0)</f>
        <v>36</v>
      </c>
      <c r="D124">
        <v>5</v>
      </c>
      <c r="E124">
        <v>4303</v>
      </c>
      <c r="F124">
        <v>4</v>
      </c>
    </row>
    <row r="125" spans="1:6" x14ac:dyDescent="0.2">
      <c r="A125" s="1" t="s">
        <v>123</v>
      </c>
      <c r="B125" s="9">
        <f>IFERROR(VLOOKUP($A125,[1]Hoja1!$H$3:$K$161,2,FALSE),0)</f>
        <v>22</v>
      </c>
      <c r="C125" s="9">
        <f>IFERROR(VLOOKUP($A125,[1]Hoja1!$H$3:$K$161,3,FALSE),0)</f>
        <v>11</v>
      </c>
      <c r="D125">
        <v>5</v>
      </c>
      <c r="E125">
        <v>4303</v>
      </c>
      <c r="F125">
        <v>4</v>
      </c>
    </row>
    <row r="126" spans="1:6" x14ac:dyDescent="0.2">
      <c r="A126" s="1" t="s">
        <v>124</v>
      </c>
      <c r="B126" s="9">
        <f>IFERROR(VLOOKUP($A126,[1]Hoja1!$H$3:$K$161,2,FALSE),0)</f>
        <v>9</v>
      </c>
      <c r="C126" s="9">
        <f>IFERROR(VLOOKUP($A126,[1]Hoja1!$H$3:$K$161,3,FALSE),0)</f>
        <v>8</v>
      </c>
      <c r="D126">
        <v>5</v>
      </c>
      <c r="E126">
        <v>4303</v>
      </c>
      <c r="F126">
        <v>4</v>
      </c>
    </row>
    <row r="127" spans="1:6" s="5" customFormat="1" x14ac:dyDescent="0.2">
      <c r="A127" s="1" t="s">
        <v>125</v>
      </c>
      <c r="B127" s="9">
        <f>IFERROR(VLOOKUP($A127,[1]Hoja1!$H$3:$K$161,2,FALSE),0)</f>
        <v>673</v>
      </c>
      <c r="C127" s="9">
        <f>IFERROR(VLOOKUP($A127,[1]Hoja1!$H$3:$K$161,3,FALSE),0)</f>
        <v>256</v>
      </c>
      <c r="D127">
        <v>5</v>
      </c>
      <c r="E127" s="5">
        <v>4304</v>
      </c>
      <c r="F127">
        <v>4</v>
      </c>
    </row>
    <row r="128" spans="1:6" x14ac:dyDescent="0.2">
      <c r="A128" s="1" t="s">
        <v>126</v>
      </c>
      <c r="B128" s="9">
        <f>IFERROR(VLOOKUP($A128,[1]Hoja1!$H$3:$K$161,2,FALSE),0)</f>
        <v>78</v>
      </c>
      <c r="C128" s="9">
        <f>IFERROR(VLOOKUP($A128,[1]Hoja1!$H$3:$K$161,3,FALSE),0)</f>
        <v>40</v>
      </c>
      <c r="D128">
        <v>5</v>
      </c>
      <c r="E128">
        <v>4304</v>
      </c>
      <c r="F128">
        <v>4</v>
      </c>
    </row>
    <row r="129" spans="1:6" x14ac:dyDescent="0.2">
      <c r="A129" s="1" t="s">
        <v>127</v>
      </c>
      <c r="B129" s="9">
        <f>IFERROR(VLOOKUP($A129,[1]Hoja1!$H$3:$K$161,2,FALSE),0)</f>
        <v>0</v>
      </c>
      <c r="C129" s="9">
        <f>IFERROR(VLOOKUP($A129,[1]Hoja1!$H$3:$K$161,3,FALSE),0)</f>
        <v>0</v>
      </c>
      <c r="D129">
        <v>5</v>
      </c>
      <c r="E129" s="5">
        <v>4304</v>
      </c>
      <c r="F129">
        <v>4</v>
      </c>
    </row>
    <row r="130" spans="1:6" x14ac:dyDescent="0.2">
      <c r="A130" s="1" t="s">
        <v>128</v>
      </c>
      <c r="B130" s="9">
        <f>IFERROR(VLOOKUP($A130,[1]Hoja1!$H$3:$K$161,2,FALSE),0)</f>
        <v>12</v>
      </c>
      <c r="C130" s="9">
        <f>IFERROR(VLOOKUP($A130,[1]Hoja1!$H$3:$K$161,3,FALSE),0)</f>
        <v>0</v>
      </c>
      <c r="D130">
        <v>5</v>
      </c>
      <c r="E130">
        <v>4304</v>
      </c>
      <c r="F130">
        <v>4</v>
      </c>
    </row>
    <row r="131" spans="1:6" x14ac:dyDescent="0.2">
      <c r="A131" s="1" t="s">
        <v>129</v>
      </c>
      <c r="B131" s="9">
        <f>IFERROR(VLOOKUP($A131,[1]Hoja1!$H$3:$K$161,2,FALSE),0)</f>
        <v>125</v>
      </c>
      <c r="C131" s="9">
        <f>IFERROR(VLOOKUP($A131,[1]Hoja1!$H$3:$K$161,3,FALSE),0)</f>
        <v>45</v>
      </c>
      <c r="D131">
        <v>5</v>
      </c>
      <c r="E131" s="5">
        <v>4305</v>
      </c>
      <c r="F131">
        <v>4</v>
      </c>
    </row>
    <row r="132" spans="1:6" x14ac:dyDescent="0.2">
      <c r="A132" s="1" t="s">
        <v>130</v>
      </c>
      <c r="B132" s="9">
        <f>IFERROR(VLOOKUP($A132,[1]Hoja1!$H$3:$K$161,2,FALSE),0)</f>
        <v>19</v>
      </c>
      <c r="C132" s="9">
        <f>IFERROR(VLOOKUP($A132,[1]Hoja1!$H$3:$K$161,3,FALSE),0)</f>
        <v>0</v>
      </c>
      <c r="D132">
        <v>5</v>
      </c>
      <c r="E132">
        <v>4305</v>
      </c>
      <c r="F132">
        <v>4</v>
      </c>
    </row>
    <row r="133" spans="1:6" x14ac:dyDescent="0.2">
      <c r="A133" s="1" t="s">
        <v>131</v>
      </c>
      <c r="B133" s="9">
        <f>IFERROR(VLOOKUP($A133,[1]Hoja1!$H$3:$K$161,2,FALSE),0)</f>
        <v>23</v>
      </c>
      <c r="C133" s="9">
        <f>IFERROR(VLOOKUP($A133,[1]Hoja1!$H$3:$K$161,3,FALSE),0)</f>
        <v>0</v>
      </c>
      <c r="D133">
        <v>5</v>
      </c>
      <c r="E133" s="5">
        <v>4305</v>
      </c>
      <c r="F133">
        <v>4</v>
      </c>
    </row>
    <row r="134" spans="1:6" x14ac:dyDescent="0.2">
      <c r="A134" s="1" t="s">
        <v>132</v>
      </c>
      <c r="B134" s="9">
        <f>IFERROR(VLOOKUP($A134,[1]Hoja1!$H$3:$K$161,2,FALSE),0)</f>
        <v>10</v>
      </c>
      <c r="C134" s="9">
        <f>IFERROR(VLOOKUP($A134,[1]Hoja1!$H$3:$K$161,3,FALSE),0)</f>
        <v>0</v>
      </c>
      <c r="D134">
        <v>5</v>
      </c>
      <c r="E134">
        <v>4305</v>
      </c>
      <c r="F134">
        <v>4</v>
      </c>
    </row>
    <row r="135" spans="1:6" x14ac:dyDescent="0.2">
      <c r="A135" s="1" t="s">
        <v>133</v>
      </c>
      <c r="B135" s="9">
        <f>IFERROR(VLOOKUP($A135,[1]Hoja1!$H$3:$K$161,2,FALSE),0)</f>
        <v>55</v>
      </c>
      <c r="C135" s="9">
        <f>IFERROR(VLOOKUP($A135,[1]Hoja1!$H$3:$K$161,3,FALSE),0)</f>
        <v>46</v>
      </c>
      <c r="D135">
        <v>5</v>
      </c>
      <c r="E135" s="5">
        <v>4305</v>
      </c>
      <c r="F135">
        <v>4</v>
      </c>
    </row>
    <row r="136" spans="1:6" x14ac:dyDescent="0.2">
      <c r="A136" s="1" t="s">
        <v>134</v>
      </c>
      <c r="B136" s="9">
        <f>IFERROR(VLOOKUP($A136,[1]Hoja1!$H$3:$K$161,2,FALSE),0)</f>
        <v>31</v>
      </c>
      <c r="C136" s="9">
        <f>IFERROR(VLOOKUP($A136,[1]Hoja1!$H$3:$K$161,3,FALSE),0)</f>
        <v>0</v>
      </c>
      <c r="D136">
        <v>5</v>
      </c>
      <c r="E136">
        <v>4305</v>
      </c>
      <c r="F136">
        <v>4</v>
      </c>
    </row>
    <row r="137" spans="1:6" x14ac:dyDescent="0.2">
      <c r="A137" s="1" t="s">
        <v>135</v>
      </c>
      <c r="B137" s="9">
        <f>IFERROR(VLOOKUP($A137,[1]Hoja1!$H$3:$K$161,2,FALSE),0)</f>
        <v>22</v>
      </c>
      <c r="C137" s="9">
        <f>IFERROR(VLOOKUP($A137,[1]Hoja1!$H$3:$K$161,3,FALSE),0)</f>
        <v>16</v>
      </c>
      <c r="D137">
        <v>5</v>
      </c>
      <c r="E137" s="5">
        <v>4305</v>
      </c>
      <c r="F137">
        <v>4</v>
      </c>
    </row>
    <row r="138" spans="1:6" x14ac:dyDescent="0.2">
      <c r="A138" s="1" t="s">
        <v>136</v>
      </c>
      <c r="B138" s="10">
        <f>IFERROR(VLOOKUP($A138,[1]Hoja1!$H$3:$K$161,2,FALSE),0)</f>
        <v>650</v>
      </c>
      <c r="C138" s="10">
        <f>IFERROR(VLOOKUP($A138,[1]Hoja1!$H$3:$K$161,3,FALSE),0)</f>
        <v>351</v>
      </c>
      <c r="D138">
        <v>5</v>
      </c>
      <c r="E138">
        <v>4204</v>
      </c>
      <c r="F138">
        <v>4</v>
      </c>
    </row>
    <row r="139" spans="1:6" x14ac:dyDescent="0.2">
      <c r="A139" s="1" t="s">
        <v>137</v>
      </c>
      <c r="B139" s="10">
        <f>IFERROR(VLOOKUP($A139,[1]Hoja1!$H$3:$K$161,2,FALSE),0)</f>
        <v>377</v>
      </c>
      <c r="C139" s="10">
        <f>IFERROR(VLOOKUP($A139,[1]Hoja1!$H$3:$K$161,3,FALSE),0)</f>
        <v>219</v>
      </c>
      <c r="D139">
        <v>5</v>
      </c>
      <c r="E139" s="5">
        <v>4302</v>
      </c>
      <c r="F139">
        <v>4</v>
      </c>
    </row>
    <row r="140" spans="1:6" x14ac:dyDescent="0.2">
      <c r="A140" s="1" t="s">
        <v>138</v>
      </c>
      <c r="B140" s="10">
        <f>IFERROR(VLOOKUP($A140,[1]Hoja1!$H$3:$K$161,2,FALSE),0)</f>
        <v>490</v>
      </c>
      <c r="C140" s="10">
        <f>IFERROR(VLOOKUP($A140,[1]Hoja1!$H$3:$K$161,3,FALSE),0)</f>
        <v>432</v>
      </c>
      <c r="D140">
        <v>5</v>
      </c>
      <c r="E140">
        <v>4103</v>
      </c>
      <c r="F140">
        <v>4</v>
      </c>
    </row>
    <row r="141" spans="1:6" x14ac:dyDescent="0.2">
      <c r="A141" s="1" t="s">
        <v>139</v>
      </c>
      <c r="B141" s="10">
        <f>IFERROR(VLOOKUP($A141,[1]Hoja1!$H$3:$K$161,2,FALSE),0)</f>
        <v>741</v>
      </c>
      <c r="C141" s="10">
        <f>IFERROR(VLOOKUP($A141,[1]Hoja1!$H$3:$K$161,3,FALSE),0)</f>
        <v>320</v>
      </c>
      <c r="D141">
        <v>5</v>
      </c>
      <c r="E141" s="5">
        <v>4106</v>
      </c>
      <c r="F141">
        <v>4</v>
      </c>
    </row>
    <row r="142" spans="1:6" x14ac:dyDescent="0.2">
      <c r="A142" s="1" t="s">
        <v>140</v>
      </c>
      <c r="B142" s="10">
        <f>IFERROR(VLOOKUP($A142,[1]Hoja1!$H$3:$K$161,2,FALSE),0)</f>
        <v>691</v>
      </c>
      <c r="C142" s="10">
        <f>IFERROR(VLOOKUP($A142,[1]Hoja1!$H$3:$K$161,3,FALSE),0)</f>
        <v>399</v>
      </c>
      <c r="D142">
        <v>5</v>
      </c>
      <c r="E142">
        <v>4203</v>
      </c>
      <c r="F14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 Silva</dc:creator>
  <cp:lastModifiedBy>Rolando Silva</cp:lastModifiedBy>
  <dcterms:created xsi:type="dcterms:W3CDTF">2021-11-24T09:32:59Z</dcterms:created>
  <dcterms:modified xsi:type="dcterms:W3CDTF">2021-11-25T13:34:55Z</dcterms:modified>
</cp:coreProperties>
</file>