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1"/>
  <workbookPr defaultThemeVersion="166925"/>
  <xr:revisionPtr revIDLastSave="73" documentId="11_924874E5C5FBB6926123EA198B3E8C185103838B" xr6:coauthVersionLast="47" xr6:coauthVersionMax="47" xr10:uidLastSave="{555B75E4-CA36-4913-BB07-B657FA36649D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<sst xmlns="http://schemas.openxmlformats.org/spreadsheetml/2006/main" count="42" uniqueCount="34">
  <si>
    <t>Год</t>
  </si>
  <si>
    <t>Экспорт</t>
  </si>
  <si>
    <t>Импорт</t>
  </si>
  <si>
    <t>i</t>
  </si>
  <si>
    <t>сорт. Разности</t>
  </si>
  <si>
    <t>Макс</t>
  </si>
  <si>
    <t>Dn Экспорт</t>
  </si>
  <si>
    <t>Dn Импорт</t>
  </si>
  <si>
    <t>Dкрит.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</si>
  <si>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</si>
  <si>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</si>
  <si>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</si>
  <si>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</si>
  <si>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</si>
  <si>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</si>
  <si>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Объединенная дисперсия</t>
  </si>
  <si>
    <t>Гипотетическая разность средних</t>
  </si>
  <si>
    <t>тип 1</t>
  </si>
  <si>
    <t>тип 2</t>
  </si>
  <si>
    <t>тип 3</t>
  </si>
  <si>
    <t>F</t>
  </si>
  <si>
    <t>P(F&lt;=f) одностороннее</t>
  </si>
  <si>
    <t>F критическое одностороннее</t>
  </si>
  <si>
    <t>Встроенные тесты</t>
  </si>
  <si>
    <t>p-value</t>
  </si>
  <si>
    <t>max</t>
  </si>
  <si>
    <t>Квантиль 1-а/2</t>
  </si>
  <si>
    <t>min</t>
  </si>
  <si>
    <t>Квантиль а/2</t>
  </si>
  <si>
    <t>размах</t>
  </si>
  <si>
    <t>объем</t>
  </si>
  <si>
    <t>среднее</t>
  </si>
  <si>
    <t>откл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</si>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</sst>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1"/>
    </font>
    <font>
      <sz val="10"/>
      <color theme="1"/>
      <name val="Arial Cyr"/>
      <charset val="1"/>
    </font>
    <font>
      <i/>
      <sz val="10"/>
      <color theme="1"/>
      <name val="Arial Cy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readingOrder="1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topLeftCell="K1" workbookViewId="0">
      <selection activeCell="V12" sqref="V12"/>
    </sheetView>
  </sheetViews>
  <sheetFormatPr defaultRowHeight="15"/>
  <cols>
    <col min="10" max="10" width="10.85546875" customWidth="1"/>
    <col min="19" max="19" width="33.28515625" customWidth="1"/>
    <col min="20" max="20" width="20.42578125" customWidth="1"/>
    <col min="22" max="22" width="16.28515625" customWidth="1"/>
    <col min="23" max="23" width="18" customWidth="1"/>
  </cols>
  <sheetData>
    <row r="1" spans="1:24" ht="15.75">
      <c r="A1" s="4" t="s">
        <v>0</v>
      </c>
      <c r="B1" s="4" t="s">
        <v>1</v>
      </c>
      <c r="C1" s="4" t="s">
        <v>2</v>
      </c>
      <c r="D1" s="4"/>
      <c r="E1" s="4"/>
      <c r="I1" s="1" t="s">
        <v>3</v>
      </c>
      <c r="J1" s="2" t="s">
        <v>4</v>
      </c>
      <c r="K1" s="2"/>
      <c r="L1" s="1"/>
      <c r="M1" s="1"/>
      <c r="N1" s="1"/>
      <c r="O1" s="1"/>
      <c r="P1" s="1"/>
      <c r="Q1" s="1"/>
    </row>
    <row r="2" spans="1:24" ht="15.75">
      <c r="A2" s="4">
        <v>1961</v>
      </c>
      <c r="B2" s="4">
        <v>202.31</v>
      </c>
      <c r="C2" s="4">
        <v>209.18</v>
      </c>
      <c r="D2" s="5"/>
      <c r="E2" s="5"/>
      <c r="I2" s="1">
        <v>1</v>
      </c>
      <c r="J2" s="1">
        <v>-111.29</v>
      </c>
      <c r="K2" s="1">
        <v>-192.02</v>
      </c>
      <c r="L2" s="1"/>
      <c r="M2" s="1">
        <v>-1.2607691199564E-2</v>
      </c>
      <c r="N2" s="1">
        <v>1.1742027018969E-2</v>
      </c>
      <c r="O2" s="1"/>
      <c r="P2" s="1">
        <v>4.2019455905446999E-2</v>
      </c>
      <c r="Q2" s="1">
        <v>1.7669737686913E-2</v>
      </c>
      <c r="S2" s="1" t="s">
        <v>5</v>
      </c>
      <c r="T2" s="1"/>
      <c r="U2" s="1"/>
      <c r="V2" s="1" t="s">
        <v>6</v>
      </c>
      <c r="W2" s="1" t="s">
        <v>7</v>
      </c>
      <c r="X2" s="1" t="s">
        <v>8</v>
      </c>
    </row>
    <row r="3" spans="1:24" ht="15.75">
      <c r="A3" s="4">
        <v>1962</v>
      </c>
      <c r="B3" s="4">
        <v>219.08</v>
      </c>
      <c r="C3" s="4">
        <v>221.57</v>
      </c>
      <c r="D3" s="5">
        <f>$B3-$B2</f>
        <v>16.77000000000001</v>
      </c>
      <c r="E3" s="5">
        <f>$C3-$C2</f>
        <v>12.389999999999986</v>
      </c>
      <c r="I3" s="1">
        <v>2</v>
      </c>
      <c r="J3" s="1">
        <v>-51.059999999999903</v>
      </c>
      <c r="K3" s="1">
        <v>-47.959999999999802</v>
      </c>
      <c r="L3" s="1"/>
      <c r="M3" s="1">
        <v>-2.9820242553482999E-2</v>
      </c>
      <c r="N3" s="1">
        <v>-5.1799169562269001E-2</v>
      </c>
      <c r="O3" s="1"/>
      <c r="P3" s="1">
        <v>5.9232007259365997E-2</v>
      </c>
      <c r="Q3" s="1">
        <v>8.1210934268151E-2</v>
      </c>
      <c r="S3" s="1">
        <v>0.139358982760311</v>
      </c>
      <c r="T3" s="1">
        <v>0.15351610836803001</v>
      </c>
      <c r="U3" s="1"/>
      <c r="V3" s="1">
        <v>0.83151682287709305</v>
      </c>
      <c r="W3" s="1">
        <v>0.91598850796860398</v>
      </c>
      <c r="X3" s="1">
        <v>0.89500000000000002</v>
      </c>
    </row>
    <row r="4" spans="1:24" ht="15.75">
      <c r="A4" s="4">
        <v>1963</v>
      </c>
      <c r="B4" s="4">
        <v>239.85</v>
      </c>
      <c r="C4" s="4">
        <v>248.39</v>
      </c>
      <c r="D4" s="5">
        <f t="shared" ref="D4:D36" si="0">$B4-$B3</f>
        <v>20.769999999999982</v>
      </c>
      <c r="E4" s="5">
        <f t="shared" ref="E4:E36" si="1">$C4-$C3</f>
        <v>26.819999999999993</v>
      </c>
      <c r="I4" s="1">
        <v>3</v>
      </c>
      <c r="J4" s="1">
        <v>16.77</v>
      </c>
      <c r="K4" s="1">
        <v>-38.46</v>
      </c>
      <c r="L4" s="1"/>
      <c r="M4" s="1">
        <v>-8.9814651616328997E-2</v>
      </c>
      <c r="N4" s="1">
        <v>-3.3751709316357001E-2</v>
      </c>
      <c r="O4" s="1"/>
      <c r="P4" s="1">
        <v>0.119226416322211</v>
      </c>
      <c r="Q4" s="1">
        <v>6.3163474022239E-2</v>
      </c>
    </row>
    <row r="5" spans="1:24" ht="15.75">
      <c r="A5" s="4">
        <v>1964</v>
      </c>
      <c r="B5" s="4">
        <v>278.27</v>
      </c>
      <c r="C5" s="4">
        <v>283.73</v>
      </c>
      <c r="D5" s="5">
        <f t="shared" si="0"/>
        <v>38.419999999999987</v>
      </c>
      <c r="E5" s="5">
        <f t="shared" si="1"/>
        <v>35.340000000000032</v>
      </c>
      <c r="I5" s="1">
        <v>4</v>
      </c>
      <c r="J5" s="1">
        <v>20.77</v>
      </c>
      <c r="K5" s="1">
        <v>12.39</v>
      </c>
      <c r="L5" s="1"/>
      <c r="M5" s="1">
        <v>-6.7030770417483995E-2</v>
      </c>
      <c r="N5" s="1">
        <v>-7.8889199149242001E-2</v>
      </c>
      <c r="O5" s="1"/>
      <c r="P5" s="1">
        <v>9.6442535123365994E-2</v>
      </c>
      <c r="Q5" s="1">
        <v>0.108300963855125</v>
      </c>
    </row>
    <row r="6" spans="1:24" ht="15.75">
      <c r="A6" s="4">
        <v>1965</v>
      </c>
      <c r="B6" s="4">
        <v>306.39</v>
      </c>
      <c r="C6" s="4">
        <v>305.58999999999997</v>
      </c>
      <c r="D6" s="5">
        <f t="shared" si="0"/>
        <v>28.120000000000005</v>
      </c>
      <c r="E6" s="5">
        <f t="shared" si="1"/>
        <v>21.859999999999957</v>
      </c>
      <c r="I6" s="1">
        <v>5</v>
      </c>
      <c r="J6" s="1">
        <v>22.22</v>
      </c>
      <c r="K6" s="1">
        <v>14.45</v>
      </c>
      <c r="L6" s="1"/>
      <c r="M6" s="1">
        <v>-4.0059015703960997E-2</v>
      </c>
      <c r="N6" s="1">
        <v>-5.29870287116E-2</v>
      </c>
      <c r="O6" s="1"/>
      <c r="P6" s="1">
        <v>6.9470780409843003E-2</v>
      </c>
      <c r="Q6" s="1">
        <v>8.2398793417482005E-2</v>
      </c>
      <c r="S6" s="1"/>
      <c r="T6" s="3"/>
      <c r="U6" s="3"/>
    </row>
    <row r="7" spans="1:24" ht="15.75">
      <c r="A7" s="4">
        <v>1966</v>
      </c>
      <c r="B7" s="4">
        <v>328.61</v>
      </c>
      <c r="C7" s="4">
        <v>337.14</v>
      </c>
      <c r="D7" s="5">
        <f t="shared" si="0"/>
        <v>22.220000000000027</v>
      </c>
      <c r="E7" s="5">
        <f t="shared" si="1"/>
        <v>31.550000000000011</v>
      </c>
      <c r="I7" s="1">
        <v>6</v>
      </c>
      <c r="J7" s="1">
        <v>23.76</v>
      </c>
      <c r="K7" s="1">
        <v>21.86</v>
      </c>
      <c r="L7" s="1"/>
      <c r="M7" s="1">
        <v>-1.3260433821242999E-2</v>
      </c>
      <c r="N7" s="1">
        <v>-3.6507637976858E-2</v>
      </c>
      <c r="O7" s="1"/>
      <c r="P7" s="1">
        <v>4.2672198527125997E-2</v>
      </c>
      <c r="Q7" s="1">
        <v>6.5919402682741005E-2</v>
      </c>
      <c r="S7" s="1"/>
      <c r="T7" s="1"/>
      <c r="U7" s="1"/>
    </row>
    <row r="8" spans="1:24" ht="15.75">
      <c r="A8" s="4">
        <v>1967</v>
      </c>
      <c r="B8" s="4">
        <v>352.37</v>
      </c>
      <c r="C8" s="4">
        <v>351.59</v>
      </c>
      <c r="D8" s="5">
        <f t="shared" si="0"/>
        <v>23.759999999999991</v>
      </c>
      <c r="E8" s="5">
        <f t="shared" si="1"/>
        <v>14.449999999999989</v>
      </c>
      <c r="I8" s="1">
        <v>7</v>
      </c>
      <c r="J8" s="1">
        <v>28.12</v>
      </c>
      <c r="K8" s="1">
        <v>26.82</v>
      </c>
      <c r="L8" s="1"/>
      <c r="M8" s="1">
        <v>8.6320881666720004E-3</v>
      </c>
      <c r="N8" s="1">
        <v>-1.6018450970986E-2</v>
      </c>
      <c r="O8" s="1"/>
      <c r="P8" s="1">
        <v>2.077967653921E-2</v>
      </c>
      <c r="Q8" s="1">
        <v>4.5430215676869001E-2</v>
      </c>
      <c r="S8" s="1"/>
      <c r="T8" s="1"/>
      <c r="U8" s="1"/>
    </row>
    <row r="9" spans="1:24" ht="15.75">
      <c r="A9" s="4">
        <v>1968</v>
      </c>
      <c r="B9" s="4">
        <v>402.38</v>
      </c>
      <c r="C9" s="4">
        <v>400.18</v>
      </c>
      <c r="D9" s="5">
        <f t="shared" si="0"/>
        <v>50.009999999999991</v>
      </c>
      <c r="E9" s="5">
        <f t="shared" si="1"/>
        <v>48.590000000000032</v>
      </c>
      <c r="I9" s="1">
        <v>8</v>
      </c>
      <c r="J9" s="1">
        <v>31.880000000000098</v>
      </c>
      <c r="K9" s="1">
        <v>31.55</v>
      </c>
      <c r="L9" s="1"/>
      <c r="M9" s="1">
        <v>3.1416762667338997E-2</v>
      </c>
      <c r="N9" s="1">
        <v>4.6890728486400001E-3</v>
      </c>
      <c r="O9" s="1"/>
      <c r="P9" s="1">
        <v>-2.0049979614570001E-3</v>
      </c>
      <c r="Q9" s="1">
        <v>2.4722691857242001E-2</v>
      </c>
      <c r="S9" s="1"/>
      <c r="T9" s="1"/>
      <c r="U9" s="1"/>
    </row>
    <row r="10" spans="1:24" ht="15.75">
      <c r="A10" s="4">
        <v>1969</v>
      </c>
      <c r="B10" s="4">
        <v>483.37</v>
      </c>
      <c r="C10" s="4">
        <v>474.39</v>
      </c>
      <c r="D10" s="5">
        <f t="shared" si="0"/>
        <v>80.990000000000009</v>
      </c>
      <c r="E10" s="5">
        <f t="shared" si="1"/>
        <v>74.20999999999998</v>
      </c>
      <c r="I10" s="1">
        <v>9</v>
      </c>
      <c r="J10" s="1">
        <v>38.42</v>
      </c>
      <c r="K10" s="1">
        <v>35.340000000000003</v>
      </c>
      <c r="L10" s="1"/>
      <c r="M10" s="1">
        <v>4.8990441730383E-2</v>
      </c>
      <c r="N10" s="1">
        <v>2.6990891161696999E-2</v>
      </c>
      <c r="O10" s="1"/>
      <c r="P10" s="1">
        <v>-1.9578677024501001E-2</v>
      </c>
      <c r="Q10" s="1">
        <v>2.4208735441860001E-3</v>
      </c>
      <c r="S10" s="1"/>
      <c r="T10" s="1"/>
      <c r="U10" s="1"/>
    </row>
    <row r="11" spans="1:24" ht="15.75">
      <c r="A11" s="4">
        <v>1970</v>
      </c>
      <c r="B11" s="4">
        <v>562.65</v>
      </c>
      <c r="C11" s="4">
        <v>533.67999999999995</v>
      </c>
      <c r="D11" s="5">
        <f t="shared" si="0"/>
        <v>79.279999999999973</v>
      </c>
      <c r="E11" s="5">
        <f t="shared" si="1"/>
        <v>59.289999999999964</v>
      </c>
      <c r="I11" s="1">
        <v>10</v>
      </c>
      <c r="J11" s="1">
        <v>46.540000000000099</v>
      </c>
      <c r="K11" s="1">
        <v>47.440000000000097</v>
      </c>
      <c r="L11" s="1"/>
      <c r="M11" s="1">
        <v>6.3163696860265003E-2</v>
      </c>
      <c r="N11" s="1">
        <v>3.2919394634939002E-2</v>
      </c>
      <c r="O11" s="1"/>
      <c r="P11" s="1">
        <v>-3.3751932154382998E-2</v>
      </c>
      <c r="Q11" s="1">
        <v>-3.5076299290570001E-3</v>
      </c>
      <c r="S11" s="1" t="s">
        <v>9</v>
      </c>
      <c r="T11" s="1">
        <v>66</v>
      </c>
      <c r="U11" s="1"/>
    </row>
    <row r="12" spans="1:24" ht="15.75">
      <c r="A12" s="4">
        <v>1971</v>
      </c>
      <c r="B12" s="4">
        <v>609.19000000000005</v>
      </c>
      <c r="C12" s="4">
        <v>581.12</v>
      </c>
      <c r="D12" s="5">
        <f t="shared" si="0"/>
        <v>46.540000000000077</v>
      </c>
      <c r="E12" s="5">
        <f t="shared" si="1"/>
        <v>47.440000000000055</v>
      </c>
      <c r="I12" s="1">
        <v>11</v>
      </c>
      <c r="J12" s="1">
        <v>50.01</v>
      </c>
      <c r="K12" s="1">
        <v>48.59</v>
      </c>
      <c r="L12" s="1"/>
      <c r="M12" s="1">
        <v>8.5884554174989997E-2</v>
      </c>
      <c r="N12" s="1">
        <v>6.0038831348006999E-2</v>
      </c>
      <c r="O12" s="1"/>
      <c r="P12" s="1">
        <v>-5.6472789469107998E-2</v>
      </c>
      <c r="Q12" s="1">
        <v>-3.0627066642125E-2</v>
      </c>
      <c r="S12" s="1" t="s">
        <v>10</v>
      </c>
      <c r="T12" s="1">
        <v>0.29607977099755201</v>
      </c>
      <c r="U12" s="1"/>
    </row>
    <row r="13" spans="1:24" ht="15.75">
      <c r="A13" s="4">
        <v>1972</v>
      </c>
      <c r="B13" s="4">
        <v>683.46</v>
      </c>
      <c r="C13" s="4">
        <v>633.35</v>
      </c>
      <c r="D13" s="5">
        <f t="shared" si="0"/>
        <v>74.269999999999982</v>
      </c>
      <c r="E13" s="5">
        <f t="shared" si="1"/>
        <v>52.230000000000018</v>
      </c>
      <c r="I13" s="1">
        <v>12</v>
      </c>
      <c r="J13" s="1">
        <v>65.260000000000005</v>
      </c>
      <c r="K13" s="1">
        <v>52.23</v>
      </c>
      <c r="L13" s="1"/>
      <c r="M13" s="1">
        <v>8.4669355575066996E-2</v>
      </c>
      <c r="N13" s="1">
        <v>8.2127812524607005E-2</v>
      </c>
      <c r="O13" s="1"/>
      <c r="P13" s="1">
        <v>-5.5257590869184997E-2</v>
      </c>
      <c r="Q13" s="1">
        <v>-5.2716047818725E-2</v>
      </c>
      <c r="S13" s="1" t="s">
        <v>11</v>
      </c>
      <c r="T13" s="1">
        <v>0.38404939417341399</v>
      </c>
      <c r="U13" s="1"/>
    </row>
    <row r="14" spans="1:24" ht="15.75">
      <c r="A14" s="4">
        <v>1973</v>
      </c>
      <c r="B14" s="4">
        <v>846.47</v>
      </c>
      <c r="C14" s="4">
        <v>811.16</v>
      </c>
      <c r="D14" s="5">
        <f t="shared" si="0"/>
        <v>163.01</v>
      </c>
      <c r="E14" s="5">
        <f t="shared" si="1"/>
        <v>177.80999999999995</v>
      </c>
      <c r="I14" s="1">
        <v>13</v>
      </c>
      <c r="J14" s="1">
        <v>74.27</v>
      </c>
      <c r="K14" s="1">
        <v>54.779999999999802</v>
      </c>
      <c r="L14" s="1"/>
      <c r="M14" s="1">
        <v>9.5096481765399005E-2</v>
      </c>
      <c r="N14" s="1">
        <v>0.106349786366841</v>
      </c>
      <c r="O14" s="1"/>
      <c r="P14" s="1">
        <v>-6.5684717059517006E-2</v>
      </c>
      <c r="Q14" s="1">
        <v>-7.6938021660959005E-2</v>
      </c>
      <c r="S14" s="1" t="s">
        <v>12</v>
      </c>
      <c r="T14" s="1">
        <v>1.6682705147129699</v>
      </c>
      <c r="U14" s="1"/>
    </row>
    <row r="15" spans="1:24" ht="15.75">
      <c r="A15" s="4">
        <v>1974</v>
      </c>
      <c r="B15" s="4">
        <v>1116.27</v>
      </c>
      <c r="C15" s="4">
        <v>1109.3499999999999</v>
      </c>
      <c r="D15" s="5">
        <f t="shared" si="0"/>
        <v>269.79999999999995</v>
      </c>
      <c r="E15" s="5">
        <f t="shared" si="1"/>
        <v>298.18999999999994</v>
      </c>
      <c r="I15" s="1">
        <v>14</v>
      </c>
      <c r="J15" s="1">
        <v>79.28</v>
      </c>
      <c r="K15" s="1">
        <v>59.29</v>
      </c>
      <c r="L15" s="1"/>
      <c r="M15" s="1">
        <v>0.11368385470044499</v>
      </c>
      <c r="N15" s="1">
        <v>0.12646484056356899</v>
      </c>
      <c r="O15" s="1"/>
      <c r="P15" s="1">
        <v>-8.4272089994562996E-2</v>
      </c>
      <c r="Q15" s="1">
        <v>-9.7053075857686993E-2</v>
      </c>
      <c r="S15" s="1" t="s">
        <v>13</v>
      </c>
      <c r="T15" s="1">
        <v>0.76809878834682799</v>
      </c>
      <c r="U15" s="1"/>
    </row>
    <row r="16" spans="1:24" ht="15.75">
      <c r="A16" s="4">
        <v>1975</v>
      </c>
      <c r="B16" s="4">
        <v>1065.21</v>
      </c>
      <c r="C16" s="4">
        <v>1061.3900000000001</v>
      </c>
      <c r="D16" s="5">
        <f t="shared" si="0"/>
        <v>-51.059999999999945</v>
      </c>
      <c r="E16" s="5">
        <f t="shared" si="1"/>
        <v>-47.959999999999809</v>
      </c>
      <c r="I16" s="1">
        <v>15</v>
      </c>
      <c r="J16" s="1">
        <v>80.989999999999995</v>
      </c>
      <c r="K16" s="1">
        <v>70.9699999999998</v>
      </c>
      <c r="L16" s="1"/>
      <c r="M16" s="1">
        <v>0.139358982760311</v>
      </c>
      <c r="N16" s="1">
        <v>0.131130905746417</v>
      </c>
      <c r="O16" s="1"/>
      <c r="P16" s="1">
        <v>-0.109947218054428</v>
      </c>
      <c r="Q16" s="1">
        <v>-0.10171914104053401</v>
      </c>
      <c r="S16" s="1" t="s">
        <v>14</v>
      </c>
      <c r="T16" s="1">
        <v>1.9965643964212201</v>
      </c>
      <c r="U16" s="1"/>
    </row>
    <row r="17" spans="1:21" ht="15.75">
      <c r="A17" s="4">
        <v>1976</v>
      </c>
      <c r="B17" s="4">
        <v>1266.58</v>
      </c>
      <c r="C17" s="4">
        <v>1261.47</v>
      </c>
      <c r="D17" s="5">
        <f t="shared" si="0"/>
        <v>201.36999999999989</v>
      </c>
      <c r="E17" s="5">
        <f t="shared" si="1"/>
        <v>200.07999999999993</v>
      </c>
      <c r="I17" s="1">
        <v>16</v>
      </c>
      <c r="J17" s="1">
        <v>109.51</v>
      </c>
      <c r="K17" s="1">
        <v>74.209999999999994</v>
      </c>
      <c r="L17" s="1"/>
      <c r="M17" s="1">
        <v>0.103631231459781</v>
      </c>
      <c r="N17" s="1">
        <v>0.15351610836803001</v>
      </c>
      <c r="O17" s="1"/>
      <c r="P17" s="1">
        <v>-7.4219466753897997E-2</v>
      </c>
      <c r="Q17" s="1">
        <v>-0.124104343662147</v>
      </c>
    </row>
    <row r="18" spans="1:21" ht="15.75">
      <c r="A18" s="4">
        <v>1977</v>
      </c>
      <c r="B18" s="4">
        <v>1474.85</v>
      </c>
      <c r="C18" s="4">
        <v>1499.88</v>
      </c>
      <c r="D18" s="5">
        <f t="shared" si="0"/>
        <v>208.26999999999998</v>
      </c>
      <c r="E18" s="5">
        <f t="shared" si="1"/>
        <v>238.41000000000008</v>
      </c>
      <c r="I18" s="1">
        <v>17</v>
      </c>
      <c r="J18" s="1">
        <v>134.18</v>
      </c>
      <c r="K18" s="1">
        <v>101.93</v>
      </c>
      <c r="L18" s="1"/>
      <c r="M18" s="1">
        <v>7.3332689710556995E-2</v>
      </c>
      <c r="N18" s="1">
        <v>0.120325964573919</v>
      </c>
      <c r="O18" s="1"/>
      <c r="P18" s="1">
        <v>-4.3920925004675003E-2</v>
      </c>
      <c r="Q18" s="1">
        <v>-9.0914199868037004E-2</v>
      </c>
      <c r="S18" s="1" t="s">
        <v>15</v>
      </c>
      <c r="T18" s="1">
        <v>26019.036228565099</v>
      </c>
      <c r="U18" s="3"/>
    </row>
    <row r="19" spans="1:21" ht="15.75">
      <c r="A19" s="4">
        <v>1978</v>
      </c>
      <c r="B19" s="4">
        <v>1540.11</v>
      </c>
      <c r="C19" s="4">
        <v>1570.85</v>
      </c>
      <c r="D19" s="5">
        <f t="shared" si="0"/>
        <v>65.259999999999991</v>
      </c>
      <c r="E19" s="5">
        <f t="shared" si="1"/>
        <v>70.9699999999998</v>
      </c>
      <c r="I19" s="1">
        <v>18</v>
      </c>
      <c r="J19" s="1">
        <v>141.37</v>
      </c>
      <c r="K19" s="1">
        <v>146.30000000000001</v>
      </c>
      <c r="L19" s="1"/>
      <c r="M19" s="1">
        <v>8.4953018398954E-2</v>
      </c>
      <c r="N19" s="1">
        <v>4.3341202001512001E-2</v>
      </c>
      <c r="O19" s="1"/>
      <c r="P19" s="1">
        <v>-5.5541253693072001E-2</v>
      </c>
      <c r="Q19" s="1">
        <v>-1.3929437295629E-2</v>
      </c>
      <c r="S19" s="1" t="s">
        <v>16</v>
      </c>
      <c r="T19" s="1">
        <v>0</v>
      </c>
      <c r="U19" s="1"/>
    </row>
    <row r="20" spans="1:21" ht="15.75">
      <c r="A20" s="4">
        <v>1979</v>
      </c>
      <c r="B20" s="4">
        <v>1798.81</v>
      </c>
      <c r="C20" s="4">
        <v>1866.38</v>
      </c>
      <c r="D20" s="5">
        <f t="shared" si="0"/>
        <v>258.70000000000005</v>
      </c>
      <c r="E20" s="5">
        <f t="shared" si="1"/>
        <v>295.5300000000002</v>
      </c>
      <c r="I20" s="1">
        <v>19</v>
      </c>
      <c r="J20" s="1">
        <v>161.61000000000001</v>
      </c>
      <c r="K20" s="1">
        <v>151.46</v>
      </c>
      <c r="L20" s="1"/>
      <c r="M20" s="1">
        <v>6.3794093100348004E-2</v>
      </c>
      <c r="N20" s="1">
        <v>6.0163568405381E-2</v>
      </c>
      <c r="O20" s="1"/>
      <c r="P20" s="1">
        <v>-3.4382328394464999E-2</v>
      </c>
      <c r="Q20" s="1">
        <v>-3.0751803699497999E-2</v>
      </c>
      <c r="S20" s="1" t="s">
        <v>9</v>
      </c>
      <c r="T20" s="1">
        <v>66</v>
      </c>
      <c r="U20" s="1"/>
    </row>
    <row r="21" spans="1:21" ht="15.75">
      <c r="A21" s="4">
        <v>1980</v>
      </c>
      <c r="B21" s="4">
        <v>2026.65</v>
      </c>
      <c r="C21" s="4">
        <v>2125.11</v>
      </c>
      <c r="D21" s="5">
        <f t="shared" si="0"/>
        <v>227.84000000000015</v>
      </c>
      <c r="E21" s="5">
        <f t="shared" si="1"/>
        <v>258.73</v>
      </c>
      <c r="I21" s="1">
        <v>20</v>
      </c>
      <c r="J21" s="1">
        <v>163.01</v>
      </c>
      <c r="K21" s="1">
        <v>170.28</v>
      </c>
      <c r="L21" s="1"/>
      <c r="M21" s="1">
        <v>8.9695523905722996E-2</v>
      </c>
      <c r="N21" s="1">
        <v>4.3740522553422999E-2</v>
      </c>
      <c r="O21" s="1"/>
      <c r="P21" s="1">
        <v>-6.0283759199840997E-2</v>
      </c>
      <c r="Q21" s="1">
        <v>-1.4328757847541E-2</v>
      </c>
      <c r="S21" s="1" t="s">
        <v>10</v>
      </c>
      <c r="T21" s="1">
        <v>0.29607977099755201</v>
      </c>
      <c r="U21" s="1"/>
    </row>
    <row r="22" spans="1:21" ht="15.75">
      <c r="A22" s="4">
        <v>1981</v>
      </c>
      <c r="B22" s="4">
        <v>2286.64</v>
      </c>
      <c r="C22" s="4">
        <v>2357.69</v>
      </c>
      <c r="D22" s="5">
        <f t="shared" si="0"/>
        <v>259.98999999999978</v>
      </c>
      <c r="E22" s="5">
        <f t="shared" si="1"/>
        <v>232.57999999999993</v>
      </c>
      <c r="I22" s="1">
        <v>21</v>
      </c>
      <c r="J22" s="1">
        <v>186.31</v>
      </c>
      <c r="K22" s="1">
        <v>177.81</v>
      </c>
      <c r="L22" s="1"/>
      <c r="M22" s="1">
        <v>6.0876194357183E-2</v>
      </c>
      <c r="N22" s="1">
        <v>5.4944186595452998E-2</v>
      </c>
      <c r="O22" s="1"/>
      <c r="P22" s="1">
        <v>-3.1464429651300002E-2</v>
      </c>
      <c r="Q22" s="1">
        <v>-2.5532421889571E-2</v>
      </c>
      <c r="S22" s="1" t="s">
        <v>11</v>
      </c>
      <c r="T22" s="1">
        <v>0.38404939417341399</v>
      </c>
      <c r="U22" s="1"/>
    </row>
    <row r="23" spans="1:21" ht="15.75">
      <c r="A23" s="4">
        <v>1982</v>
      </c>
      <c r="B23" s="4">
        <v>2640.57</v>
      </c>
      <c r="C23" s="4">
        <v>2694.44</v>
      </c>
      <c r="D23" s="5">
        <f t="shared" si="0"/>
        <v>353.93000000000029</v>
      </c>
      <c r="E23" s="5">
        <f t="shared" si="1"/>
        <v>336.75</v>
      </c>
      <c r="I23" s="1">
        <v>22</v>
      </c>
      <c r="J23" s="1">
        <v>201.37</v>
      </c>
      <c r="K23" s="1">
        <v>186.36</v>
      </c>
      <c r="L23" s="1"/>
      <c r="M23" s="1">
        <v>5.3215100445786999E-2</v>
      </c>
      <c r="N23" s="1">
        <v>6.3843322235063005E-2</v>
      </c>
      <c r="O23" s="1"/>
      <c r="P23" s="1">
        <v>-2.3803335739905E-2</v>
      </c>
      <c r="Q23" s="1">
        <v>-3.4431557529180999E-2</v>
      </c>
      <c r="S23" s="1" t="s">
        <v>12</v>
      </c>
      <c r="T23" s="1">
        <v>1.6682705147129699</v>
      </c>
      <c r="U23" s="1"/>
    </row>
    <row r="24" spans="1:21" ht="15.75">
      <c r="A24" s="4">
        <v>1983</v>
      </c>
      <c r="B24" s="4">
        <v>2924.28</v>
      </c>
      <c r="C24" s="4">
        <v>2864.72</v>
      </c>
      <c r="D24" s="5">
        <f t="shared" si="0"/>
        <v>283.71000000000004</v>
      </c>
      <c r="E24" s="5">
        <f t="shared" si="1"/>
        <v>170.27999999999975</v>
      </c>
      <c r="I24" s="1">
        <v>23</v>
      </c>
      <c r="J24" s="1">
        <v>208.27</v>
      </c>
      <c r="K24" s="1">
        <v>200.08</v>
      </c>
      <c r="L24" s="1"/>
      <c r="M24" s="1">
        <v>6.5897772583556002E-2</v>
      </c>
      <c r="N24" s="1">
        <v>6.0829480550446999E-2</v>
      </c>
      <c r="O24" s="1"/>
      <c r="P24" s="1">
        <v>-3.6486007877673997E-2</v>
      </c>
      <c r="Q24" s="1">
        <v>-3.1417715844565E-2</v>
      </c>
      <c r="S24" s="1" t="s">
        <v>13</v>
      </c>
      <c r="T24" s="1">
        <v>0.76809878834682799</v>
      </c>
      <c r="U24" s="1"/>
    </row>
    <row r="25" spans="1:21" ht="15.75">
      <c r="A25" s="4">
        <v>1984</v>
      </c>
      <c r="B25" s="4">
        <v>3337.84</v>
      </c>
      <c r="C25" s="4">
        <v>3277.94</v>
      </c>
      <c r="D25" s="5">
        <f t="shared" si="0"/>
        <v>413.55999999999995</v>
      </c>
      <c r="E25" s="5">
        <f t="shared" si="1"/>
        <v>413.22000000000025</v>
      </c>
      <c r="I25" s="1">
        <v>24</v>
      </c>
      <c r="J25" s="1">
        <v>227.84</v>
      </c>
      <c r="K25" s="1">
        <v>232.58</v>
      </c>
      <c r="L25" s="1"/>
      <c r="M25" s="1">
        <v>4.9056525530595002E-2</v>
      </c>
      <c r="N25" s="1">
        <v>1.6939178420385E-2</v>
      </c>
      <c r="O25" s="1"/>
      <c r="P25" s="1">
        <v>-1.9644760824712001E-2</v>
      </c>
      <c r="Q25" s="1">
        <v>1.2472586285497E-2</v>
      </c>
      <c r="S25" s="1" t="s">
        <v>14</v>
      </c>
      <c r="T25" s="1">
        <v>1.9965643964212201</v>
      </c>
      <c r="U25" s="1"/>
    </row>
    <row r="26" spans="1:21" ht="15.75">
      <c r="A26" s="4">
        <v>1985</v>
      </c>
      <c r="B26" s="4">
        <v>3479.21</v>
      </c>
      <c r="C26" s="4">
        <v>3379.87</v>
      </c>
      <c r="D26" s="5">
        <f t="shared" si="0"/>
        <v>141.36999999999989</v>
      </c>
      <c r="E26" s="5">
        <f t="shared" si="1"/>
        <v>101.92999999999984</v>
      </c>
      <c r="I26" s="1">
        <v>25</v>
      </c>
      <c r="J26" s="1">
        <v>258.7</v>
      </c>
      <c r="K26" s="1">
        <v>238.41</v>
      </c>
      <c r="L26" s="1"/>
      <c r="M26" s="1">
        <v>1.0287536327236E-2</v>
      </c>
      <c r="N26" s="1">
        <v>3.3863547714047003E-2</v>
      </c>
      <c r="O26" s="1"/>
      <c r="P26" s="1">
        <v>1.9124228378646E-2</v>
      </c>
      <c r="Q26" s="1">
        <v>-4.4517830081639998E-3</v>
      </c>
      <c r="U26" s="1"/>
    </row>
    <row r="27" spans="1:21" ht="15.75">
      <c r="A27" s="4">
        <v>1986</v>
      </c>
      <c r="B27" s="4">
        <v>3367.92</v>
      </c>
      <c r="C27" s="4">
        <v>3187.85</v>
      </c>
      <c r="D27" s="5">
        <f t="shared" si="0"/>
        <v>-111.28999999999996</v>
      </c>
      <c r="E27" s="5">
        <f t="shared" si="1"/>
        <v>-192.01999999999998</v>
      </c>
      <c r="I27" s="1">
        <v>26</v>
      </c>
      <c r="J27" s="1">
        <v>259.99</v>
      </c>
      <c r="K27" s="1">
        <v>258.73</v>
      </c>
      <c r="L27" s="1"/>
      <c r="M27" s="1">
        <v>3.7000485185347001E-2</v>
      </c>
      <c r="N27" s="1">
        <v>2.1642656094705E-2</v>
      </c>
      <c r="O27" s="1"/>
      <c r="P27" s="1">
        <v>-7.5887204794639999E-3</v>
      </c>
      <c r="Q27" s="1">
        <v>7.7691086111769999E-3</v>
      </c>
      <c r="S27" s="1" t="s">
        <v>17</v>
      </c>
      <c r="T27" s="1">
        <v>0.76809878833207301</v>
      </c>
      <c r="U27" s="1"/>
    </row>
    <row r="28" spans="1:21" ht="15.75">
      <c r="A28" s="4">
        <v>1987</v>
      </c>
      <c r="B28" s="4">
        <v>3477.43</v>
      </c>
      <c r="C28" s="4">
        <v>3334.15</v>
      </c>
      <c r="D28" s="5">
        <f t="shared" si="0"/>
        <v>109.50999999999976</v>
      </c>
      <c r="E28" s="5">
        <f t="shared" si="1"/>
        <v>146.30000000000018</v>
      </c>
      <c r="I28" s="1">
        <v>27</v>
      </c>
      <c r="J28" s="1">
        <v>269.8</v>
      </c>
      <c r="K28" s="1">
        <v>269.39999999999998</v>
      </c>
      <c r="L28" s="1"/>
      <c r="M28" s="1">
        <v>4.6329157647975003E-2</v>
      </c>
      <c r="N28" s="1">
        <v>3.0469424622728E-2</v>
      </c>
      <c r="O28" s="1"/>
      <c r="P28" s="1">
        <v>-1.6917392942093001E-2</v>
      </c>
      <c r="Q28" s="1">
        <v>-1.057659916845E-3</v>
      </c>
      <c r="S28" s="1" t="s">
        <v>18</v>
      </c>
      <c r="T28" s="1">
        <v>6.6645299992574E-2</v>
      </c>
      <c r="U28" s="1"/>
    </row>
    <row r="29" spans="1:21" ht="15.75">
      <c r="A29" s="4">
        <v>1988</v>
      </c>
      <c r="B29" s="4">
        <v>3900.28</v>
      </c>
      <c r="C29" s="4">
        <v>3719.21</v>
      </c>
      <c r="D29" s="5">
        <f t="shared" si="0"/>
        <v>422.85000000000036</v>
      </c>
      <c r="E29" s="5">
        <f t="shared" si="1"/>
        <v>385.05999999999995</v>
      </c>
      <c r="I29" s="1">
        <v>28</v>
      </c>
      <c r="J29" s="1">
        <v>273.17</v>
      </c>
      <c r="K29" s="1">
        <v>295.52999999999997</v>
      </c>
      <c r="L29" s="1"/>
      <c r="M29" s="1">
        <v>6.9026605248511994E-2</v>
      </c>
      <c r="N29" s="1">
        <v>1.3521367036122001E-2</v>
      </c>
      <c r="O29" s="1"/>
      <c r="P29" s="1">
        <v>-3.9614840542630002E-2</v>
      </c>
      <c r="Q29" s="1">
        <v>1.5890397669760001E-2</v>
      </c>
      <c r="S29" s="1" t="s">
        <v>19</v>
      </c>
      <c r="T29" s="1">
        <v>0.76184047240326502</v>
      </c>
      <c r="U29" s="1"/>
    </row>
    <row r="30" spans="1:21" ht="15.75">
      <c r="A30" s="4">
        <v>1989</v>
      </c>
      <c r="B30" s="4">
        <v>4498.7700000000004</v>
      </c>
      <c r="C30" s="4">
        <v>4320.59</v>
      </c>
      <c r="D30" s="5">
        <f t="shared" si="0"/>
        <v>598.49000000000024</v>
      </c>
      <c r="E30" s="5">
        <f t="shared" si="1"/>
        <v>601.38000000000011</v>
      </c>
      <c r="I30" s="1">
        <v>29</v>
      </c>
      <c r="J30" s="1">
        <v>283.70999999999998</v>
      </c>
      <c r="K30" s="1">
        <v>298.19</v>
      </c>
      <c r="L30" s="1"/>
      <c r="M30" s="1">
        <v>7.8073126134418996E-2</v>
      </c>
      <c r="N30" s="1">
        <v>3.8549338855396999E-2</v>
      </c>
      <c r="O30" s="1"/>
      <c r="P30" s="1">
        <v>-4.8661361428535999E-2</v>
      </c>
      <c r="Q30" s="1">
        <v>-9.1375741495139991E-3</v>
      </c>
    </row>
    <row r="31" spans="1:21" ht="15.75">
      <c r="A31" s="4">
        <v>1990</v>
      </c>
      <c r="B31" s="4">
        <v>4660.38</v>
      </c>
      <c r="C31" s="4">
        <v>4506.95</v>
      </c>
      <c r="D31" s="5">
        <f t="shared" si="0"/>
        <v>161.60999999999967</v>
      </c>
      <c r="E31" s="5">
        <f t="shared" si="1"/>
        <v>186.35999999999967</v>
      </c>
      <c r="I31" s="1">
        <v>30</v>
      </c>
      <c r="J31" s="1">
        <v>353.93</v>
      </c>
      <c r="K31" s="1">
        <v>336.75</v>
      </c>
      <c r="L31" s="1"/>
      <c r="M31" s="1">
        <v>-1.8629070772510001E-3</v>
      </c>
      <c r="N31" s="1">
        <v>1.1576057314702E-2</v>
      </c>
      <c r="O31" s="1"/>
      <c r="P31" s="1">
        <v>3.1274671783133999E-2</v>
      </c>
      <c r="Q31" s="1">
        <v>1.7835707391180001E-2</v>
      </c>
      <c r="S31" s="1" t="s">
        <v>20</v>
      </c>
      <c r="T31" s="1">
        <v>0.94718301864164101</v>
      </c>
    </row>
    <row r="32" spans="1:21" ht="15.75">
      <c r="A32" s="4">
        <v>1991</v>
      </c>
      <c r="B32" s="4">
        <v>4846.6899999999996</v>
      </c>
      <c r="C32" s="4">
        <v>4658.41</v>
      </c>
      <c r="D32" s="5">
        <f t="shared" si="0"/>
        <v>186.30999999999949</v>
      </c>
      <c r="E32" s="5">
        <f t="shared" si="1"/>
        <v>151.46000000000004</v>
      </c>
      <c r="I32" s="1">
        <v>31</v>
      </c>
      <c r="J32" s="1">
        <v>413.56</v>
      </c>
      <c r="K32" s="1">
        <v>385.06</v>
      </c>
      <c r="L32" s="1"/>
      <c r="M32" s="1">
        <v>-3.0158022582755E-2</v>
      </c>
      <c r="N32" s="1">
        <v>-1.1241409138379E-2</v>
      </c>
      <c r="O32" s="1"/>
      <c r="P32" s="1">
        <v>5.9569787288637002E-2</v>
      </c>
      <c r="Q32" s="1">
        <v>4.0653173844262001E-2</v>
      </c>
      <c r="S32" s="1" t="s">
        <v>21</v>
      </c>
      <c r="T32" s="1">
        <v>0.43853959130673897</v>
      </c>
    </row>
    <row r="33" spans="1:21" ht="15.75">
      <c r="A33" s="4">
        <v>1992</v>
      </c>
      <c r="B33" s="4">
        <v>4980.87</v>
      </c>
      <c r="C33" s="4">
        <v>4713.1899999999996</v>
      </c>
      <c r="D33" s="5">
        <f t="shared" si="0"/>
        <v>134.18000000000029</v>
      </c>
      <c r="E33" s="5">
        <f t="shared" si="1"/>
        <v>54.779999999999745</v>
      </c>
      <c r="I33" s="1">
        <v>32</v>
      </c>
      <c r="J33" s="1">
        <v>422.85</v>
      </c>
      <c r="K33" s="1">
        <v>413.22</v>
      </c>
      <c r="L33" s="1"/>
      <c r="M33" s="1">
        <v>-7.221130173601E-3</v>
      </c>
      <c r="N33" s="1">
        <v>-3.7845469341959998E-3</v>
      </c>
      <c r="O33" s="1"/>
      <c r="P33" s="1">
        <v>3.6632894879482999E-2</v>
      </c>
      <c r="Q33" s="1">
        <v>3.3196311640079003E-2</v>
      </c>
      <c r="S33" s="1" t="s">
        <v>22</v>
      </c>
      <c r="T33" s="1">
        <v>0.55933987918955397</v>
      </c>
    </row>
    <row r="34" spans="1:21" ht="15.75">
      <c r="A34" s="4">
        <v>1993</v>
      </c>
      <c r="B34" s="4">
        <v>5012.75</v>
      </c>
      <c r="C34" s="4">
        <v>4674.7299999999996</v>
      </c>
      <c r="D34" s="5">
        <f t="shared" si="0"/>
        <v>31.880000000000109</v>
      </c>
      <c r="E34" s="5">
        <f t="shared" si="1"/>
        <v>-38.460000000000036</v>
      </c>
      <c r="I34" s="1">
        <v>33</v>
      </c>
      <c r="J34" s="1">
        <v>478.53</v>
      </c>
      <c r="K34" s="1">
        <v>433.36000000000098</v>
      </c>
      <c r="L34" s="1"/>
      <c r="M34" s="1">
        <v>-5.5305892807730002E-3</v>
      </c>
      <c r="N34" s="1">
        <v>1.3209981011667E-2</v>
      </c>
      <c r="O34" s="1"/>
      <c r="P34" s="1">
        <v>3.4942353986655003E-2</v>
      </c>
      <c r="Q34" s="1">
        <v>1.6201783694214999E-2</v>
      </c>
    </row>
    <row r="35" spans="1:21" ht="15.75">
      <c r="A35" s="4">
        <v>1994</v>
      </c>
      <c r="B35" s="4">
        <v>5491.28</v>
      </c>
      <c r="C35" s="4">
        <v>5108.09</v>
      </c>
      <c r="D35" s="5">
        <f t="shared" si="0"/>
        <v>478.52999999999975</v>
      </c>
      <c r="E35" s="5">
        <f t="shared" si="1"/>
        <v>433.36000000000058</v>
      </c>
      <c r="I35" s="1">
        <v>34</v>
      </c>
      <c r="J35" s="1">
        <v>598.49</v>
      </c>
      <c r="K35" s="1">
        <v>601.38</v>
      </c>
      <c r="L35" s="1"/>
      <c r="M35" s="1">
        <v>3.1336266257760001E-3</v>
      </c>
      <c r="N35" s="1">
        <v>2.99042952071E-3</v>
      </c>
      <c r="O35" s="1"/>
      <c r="P35" s="1">
        <v>2.6278138080107E-2</v>
      </c>
      <c r="Q35" s="1">
        <v>2.6421335185172E-2</v>
      </c>
      <c r="S35" s="1" t="s">
        <v>23</v>
      </c>
      <c r="T35" s="1" t="s">
        <v>24</v>
      </c>
      <c r="U35" s="3"/>
    </row>
    <row r="36" spans="1:21" ht="15.75">
      <c r="A36" s="4">
        <v>1995</v>
      </c>
      <c r="B36" s="4">
        <v>5764.45</v>
      </c>
      <c r="C36" s="4">
        <v>5377.49</v>
      </c>
      <c r="D36" s="5">
        <f t="shared" si="0"/>
        <v>273.17000000000007</v>
      </c>
      <c r="E36" s="5">
        <f t="shared" si="1"/>
        <v>269.39999999999964</v>
      </c>
      <c r="S36" s="1"/>
      <c r="T36" s="1">
        <v>0.87707918123772399</v>
      </c>
      <c r="U36" s="1"/>
    </row>
    <row r="37" spans="1:21">
      <c r="J37" s="1"/>
      <c r="K37" s="1" t="s">
        <v>1</v>
      </c>
      <c r="L37" s="1" t="s">
        <v>2</v>
      </c>
      <c r="S37" s="1"/>
      <c r="T37" s="1"/>
      <c r="U37" s="1"/>
    </row>
    <row r="38" spans="1:21">
      <c r="J38" s="1" t="s">
        <v>25</v>
      </c>
      <c r="K38" s="1">
        <v>598.49</v>
      </c>
      <c r="L38" s="1">
        <v>601.38</v>
      </c>
      <c r="S38" s="1" t="s">
        <v>26</v>
      </c>
      <c r="T38" s="1">
        <v>2.0023025510177002</v>
      </c>
      <c r="U38" s="1"/>
    </row>
    <row r="39" spans="1:21">
      <c r="J39" s="1" t="s">
        <v>27</v>
      </c>
      <c r="K39" s="1">
        <v>-111.29</v>
      </c>
      <c r="L39" s="1">
        <v>-192.02</v>
      </c>
      <c r="S39" s="1" t="s">
        <v>28</v>
      </c>
      <c r="T39" s="1">
        <v>0.49942502420113</v>
      </c>
      <c r="U39" s="1"/>
    </row>
    <row r="40" spans="1:21">
      <c r="J40" s="1" t="s">
        <v>29</v>
      </c>
      <c r="K40" s="1">
        <v>709.78</v>
      </c>
      <c r="L40" s="1">
        <v>793.4</v>
      </c>
      <c r="U40" s="1"/>
    </row>
    <row r="41" spans="1:21">
      <c r="J41" s="1" t="s">
        <v>30</v>
      </c>
      <c r="K41" s="1">
        <v>34</v>
      </c>
      <c r="L41" s="1">
        <v>34</v>
      </c>
      <c r="U41" s="1"/>
    </row>
    <row r="42" spans="1:21">
      <c r="J42" s="1" t="s">
        <v>31</v>
      </c>
      <c r="K42" s="1">
        <v>163.59235294117599</v>
      </c>
      <c r="L42" s="1">
        <v>152.00911764705901</v>
      </c>
      <c r="U42" s="1"/>
    </row>
    <row r="43" spans="1:21">
      <c r="J43" s="1" t="s">
        <v>32</v>
      </c>
      <c r="K43" s="1">
        <v>159.10146025383301</v>
      </c>
      <c r="L43" s="1">
        <v>163.47720881587199</v>
      </c>
      <c r="S43" s="1"/>
      <c r="T43" s="1"/>
      <c r="U43" s="1"/>
    </row>
    <row r="44" spans="1:21">
      <c r="J44" s="1" t="s">
        <v>33</v>
      </c>
      <c r="K44" s="1">
        <v>25313.274654902001</v>
      </c>
      <c r="L44" s="1">
        <v>26724.7978022282</v>
      </c>
      <c r="U44" s="1"/>
    </row>
    <row r="45" spans="1:21">
      <c r="U45" s="1"/>
    </row>
  </sheetData>
  <mergeCells count="1"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Докиенко Денис Александрович</cp:lastModifiedBy>
  <cp:revision/>
  <dcterms:created xsi:type="dcterms:W3CDTF">2022-01-17T16:31:25Z</dcterms:created>
  <dcterms:modified xsi:type="dcterms:W3CDTF">2022-01-17T17:18:03Z</dcterms:modified>
  <cp:category/>
  <cp:contentStatus/>
</cp:coreProperties>
</file>