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jet S2\github\Gestion\"/>
    </mc:Choice>
  </mc:AlternateContent>
  <bookViews>
    <workbookView xWindow="0" yWindow="0" windowWidth="11490" windowHeight="4545"/>
  </bookViews>
  <sheets>
    <sheet name="Sprint 1" sheetId="1" r:id="rId1"/>
  </sheets>
  <calcPr calcId="162913"/>
</workbook>
</file>

<file path=xl/calcChain.xml><?xml version="1.0" encoding="utf-8"?>
<calcChain xmlns="http://schemas.openxmlformats.org/spreadsheetml/2006/main">
  <c r="C9" i="1" l="1"/>
  <c r="C10" i="1"/>
  <c r="C11" i="1"/>
  <c r="C12" i="1"/>
  <c r="I24" i="1"/>
  <c r="J24" i="1"/>
  <c r="K24" i="1"/>
  <c r="L24" i="1"/>
  <c r="H24" i="1"/>
  <c r="N24" i="1"/>
  <c r="A5" i="1" l="1"/>
  <c r="A6" i="1"/>
  <c r="A7" i="1"/>
  <c r="A8" i="1"/>
  <c r="A4" i="1"/>
  <c r="B6" i="1"/>
  <c r="B7" i="1" s="1"/>
  <c r="B8" i="1" s="1"/>
  <c r="C4" i="1" l="1"/>
  <c r="C5" i="1" s="1"/>
  <c r="C6" i="1" s="1"/>
  <c r="C7" i="1" s="1"/>
  <c r="C8" i="1" s="1"/>
  <c r="F9" i="1" l="1"/>
  <c r="F4" i="1"/>
  <c r="F5" i="1"/>
  <c r="F10" i="1" l="1"/>
  <c r="F11" i="1"/>
  <c r="F6" i="1"/>
  <c r="F7" i="1" l="1"/>
  <c r="F8" i="1" l="1"/>
</calcChain>
</file>

<file path=xl/sharedStrings.xml><?xml version="1.0" encoding="utf-8"?>
<sst xmlns="http://schemas.openxmlformats.org/spreadsheetml/2006/main" count="26" uniqueCount="23">
  <si>
    <t>Objectifs</t>
  </si>
  <si>
    <t>Jour</t>
  </si>
  <si>
    <t>RAF théorique</t>
  </si>
  <si>
    <t>RAF réel</t>
  </si>
  <si>
    <t>Avancée</t>
  </si>
  <si>
    <t>Ecart</t>
  </si>
  <si>
    <t>Disponibilités</t>
  </si>
  <si>
    <t>TOTAL</t>
  </si>
  <si>
    <t>Romain Durand</t>
  </si>
  <si>
    <t>Reihane Barbouch</t>
  </si>
  <si>
    <t>Romain Bienayme</t>
  </si>
  <si>
    <t>Lilian Charroud</t>
  </si>
  <si>
    <t>Cyril Becu</t>
  </si>
  <si>
    <t>lundi 07/06</t>
  </si>
  <si>
    <t>vendredi 11/06</t>
  </si>
  <si>
    <t>Weekend 12-13/06</t>
  </si>
  <si>
    <t>lundi 14/06</t>
  </si>
  <si>
    <t>vendredi 18/06</t>
  </si>
  <si>
    <t>Revue du sprint</t>
  </si>
  <si>
    <t>lundi 21/06</t>
  </si>
  <si>
    <t>vendredi 25/06</t>
  </si>
  <si>
    <t>Weekend 26-27/06</t>
  </si>
  <si>
    <t>Dernier 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</si>
</sst>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5" fillId="0" borderId="0" xfId="0" applyFont="1" applyAlignment="1"/>
    <xf numFmtId="0" fontId="4" fillId="0" borderId="0" xfId="0" applyFont="1" applyAlignment="1">
      <alignment horizontal="right"/>
    </xf>
    <xf numFmtId="10" fontId="4" fillId="0" borderId="0" xfId="0" applyNumberFormat="1" applyFont="1" applyAlignment="1">
      <alignment horizontal="right"/>
    </xf>
    <xf numFmtId="0" fontId="5" fillId="0" borderId="2" xfId="0" applyFont="1" applyBorder="1"/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Border="1" applyAlignment="1">
      <alignment horizontal="right"/>
    </xf>
    <xf numFmtId="0" fontId="5" fillId="0" borderId="1" xfId="0" applyFont="1" applyBorder="1" applyAlignment="1"/>
    <xf numFmtId="0" fontId="4" fillId="2" borderId="3" xfId="0" applyFont="1" applyFill="1" applyBorder="1" applyAlignment="1"/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/>
    <xf numFmtId="0" fontId="2" fillId="0" borderId="12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4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0" borderId="9" xfId="0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2" fillId="0" borderId="4" xfId="0" applyFont="1" applyFill="1" applyBorder="1" applyAlignment="1"/>
    <xf numFmtId="0" fontId="2" fillId="0" borderId="12" xfId="0" applyFont="1" applyFill="1" applyBorder="1" applyAlignment="1"/>
    <xf numFmtId="0" fontId="2" fillId="0" borderId="15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0" fontId="2" fillId="0" borderId="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'Sprint 1'!$C$3</c:f>
              <c:strCache>
                <c:ptCount val="1"/>
                <c:pt idx="0">
                  <c:v>RAF théorique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1'!$C$4:$C$12</c:f>
              <c:numCache>
                <c:formatCode>General</c:formatCode>
                <c:ptCount val="9"/>
                <c:pt idx="0">
                  <c:v>141</c:v>
                </c:pt>
                <c:pt idx="1">
                  <c:v>121</c:v>
                </c:pt>
                <c:pt idx="2">
                  <c:v>101</c:v>
                </c:pt>
                <c:pt idx="3">
                  <c:v>90.5</c:v>
                </c:pt>
                <c:pt idx="4">
                  <c:v>70.5</c:v>
                </c:pt>
                <c:pt idx="5">
                  <c:v>50.5</c:v>
                </c:pt>
                <c:pt idx="6">
                  <c:v>30.5</c:v>
                </c:pt>
                <c:pt idx="7">
                  <c:v>10.5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7-4541-B4BA-A9266A660665}"/>
            </c:ext>
          </c:extLst>
        </c:ser>
        <c:ser>
          <c:idx val="2"/>
          <c:order val="1"/>
          <c:tx>
            <c:strRef>
              <c:f>'Sprint 1'!$D$3</c:f>
              <c:strCache>
                <c:ptCount val="1"/>
                <c:pt idx="0">
                  <c:v>RAF réel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'Sprint 1'!$D$4:$D$12</c:f>
              <c:numCache>
                <c:formatCode>General</c:formatCode>
                <c:ptCount val="9"/>
                <c:pt idx="0">
                  <c:v>145</c:v>
                </c:pt>
                <c:pt idx="1">
                  <c:v>130</c:v>
                </c:pt>
                <c:pt idx="2">
                  <c:v>115</c:v>
                </c:pt>
                <c:pt idx="3">
                  <c:v>100</c:v>
                </c:pt>
                <c:pt idx="4">
                  <c:v>75</c:v>
                </c:pt>
                <c:pt idx="5">
                  <c:v>55</c:v>
                </c:pt>
                <c:pt idx="6">
                  <c:v>45</c:v>
                </c:pt>
                <c:pt idx="7">
                  <c:v>33</c:v>
                </c:pt>
                <c:pt idx="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7-4541-B4BA-A9266A660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255504"/>
        <c:axId val="801250928"/>
      </c:lineChart>
      <c:catAx>
        <c:axId val="80125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1250928"/>
        <c:crosses val="autoZero"/>
        <c:auto val="1"/>
        <c:lblAlgn val="ctr"/>
        <c:lblOffset val="100"/>
        <c:noMultiLvlLbl val="0"/>
      </c:catAx>
      <c:valAx>
        <c:axId val="8012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12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13</xdr:row>
      <xdr:rowOff>95250</xdr:rowOff>
    </xdr:from>
    <xdr:to>
      <xdr:col>5</xdr:col>
      <xdr:colOff>714374</xdr:colOff>
      <xdr:row>37</xdr:row>
      <xdr:rowOff>152400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37"/>
  <sheetViews>
    <sheetView tabSelected="1" workbookViewId="0">
      <selection activeCell="H39" sqref="H39"/>
    </sheetView>
  </sheetViews>
  <sheetFormatPr baseColWidth="10" defaultColWidth="14.42578125" defaultRowHeight="15.75" customHeight="1" x14ac:dyDescent="0.2"/>
  <cols>
    <col min="1" max="1" width="20.28515625" customWidth="1"/>
    <col min="7" max="7" width="16.7109375" bestFit="1" customWidth="1"/>
  </cols>
  <sheetData>
    <row r="1" spans="1:13" x14ac:dyDescent="0.25">
      <c r="A1" s="31" t="s">
        <v>0</v>
      </c>
      <c r="B1" s="32"/>
      <c r="C1" s="32"/>
      <c r="D1" s="32"/>
      <c r="E1" s="32"/>
      <c r="M1" s="1"/>
    </row>
    <row r="2" spans="1:13" ht="15.75" customHeight="1" x14ac:dyDescent="0.2">
      <c r="M2" s="1"/>
    </row>
    <row r="3" spans="1:13" ht="15.75" customHeight="1" x14ac:dyDescent="0.2">
      <c r="A3" s="2"/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  <c r="H3" s="10"/>
      <c r="M3" s="1"/>
    </row>
    <row r="4" spans="1:13" ht="15.75" customHeight="1" x14ac:dyDescent="0.2">
      <c r="A4" s="5" t="str">
        <f>G15</f>
        <v>lundi 07/06</v>
      </c>
      <c r="B4" s="6">
        <v>1</v>
      </c>
      <c r="C4" s="1">
        <f>N24</f>
        <v>141</v>
      </c>
      <c r="D4" s="1">
        <v>145</v>
      </c>
      <c r="E4" s="7"/>
      <c r="F4">
        <f t="shared" ref="F4:F11" si="0">D4-C4</f>
        <v>4</v>
      </c>
      <c r="M4" s="1"/>
    </row>
    <row r="5" spans="1:13" ht="15.75" customHeight="1" x14ac:dyDescent="0.2">
      <c r="A5" s="12" t="str">
        <f t="shared" ref="A5:A7" si="1">G16</f>
        <v>vendredi 11/06</v>
      </c>
      <c r="B5" s="6">
        <v>2</v>
      </c>
      <c r="C5" s="6">
        <f>C4-SUM(H15:L15)</f>
        <v>121</v>
      </c>
      <c r="D5" s="1">
        <v>130</v>
      </c>
      <c r="E5" s="7"/>
      <c r="F5">
        <f t="shared" si="0"/>
        <v>9</v>
      </c>
      <c r="M5" s="1"/>
    </row>
    <row r="6" spans="1:13" ht="15.75" customHeight="1" x14ac:dyDescent="0.2">
      <c r="A6" s="12" t="str">
        <f t="shared" si="1"/>
        <v>Weekend 12-13/06</v>
      </c>
      <c r="B6" s="6">
        <f t="shared" ref="B6:B8" si="2">B5+1</f>
        <v>3</v>
      </c>
      <c r="C6" s="6">
        <f>C5-SUM(H16:L16)</f>
        <v>101</v>
      </c>
      <c r="D6" s="1">
        <v>115</v>
      </c>
      <c r="E6" s="7"/>
      <c r="F6">
        <f t="shared" si="0"/>
        <v>14</v>
      </c>
      <c r="M6" s="1"/>
    </row>
    <row r="7" spans="1:13" ht="15.75" customHeight="1" x14ac:dyDescent="0.2">
      <c r="A7" s="12" t="str">
        <f t="shared" si="1"/>
        <v>lundi 14/06</v>
      </c>
      <c r="B7" s="6">
        <f t="shared" si="2"/>
        <v>4</v>
      </c>
      <c r="C7" s="6">
        <f>C6-SUM(H17:L17)</f>
        <v>90.5</v>
      </c>
      <c r="D7" s="1">
        <v>100</v>
      </c>
      <c r="E7" s="7"/>
      <c r="F7">
        <f t="shared" si="0"/>
        <v>9.5</v>
      </c>
      <c r="M7" s="1"/>
    </row>
    <row r="8" spans="1:13" ht="15.75" customHeight="1" x14ac:dyDescent="0.2">
      <c r="A8" s="12" t="str">
        <f>G19</f>
        <v>vendredi 18/06</v>
      </c>
      <c r="B8" s="6">
        <f t="shared" si="2"/>
        <v>5</v>
      </c>
      <c r="C8" s="6">
        <f>C7-SUM(H18:L18)</f>
        <v>70.5</v>
      </c>
      <c r="D8" s="1">
        <v>75</v>
      </c>
      <c r="E8" s="7"/>
      <c r="F8">
        <f t="shared" si="0"/>
        <v>4.5</v>
      </c>
      <c r="M8" s="1"/>
    </row>
    <row r="9" spans="1:13" ht="15.75" customHeight="1" x14ac:dyDescent="0.2">
      <c r="A9" s="37" t="s">
        <v>19</v>
      </c>
      <c r="B9" s="6">
        <v>7</v>
      </c>
      <c r="C9" s="6">
        <f t="shared" ref="C9:C12" si="3">C8-SUM(H19:L19)</f>
        <v>50.5</v>
      </c>
      <c r="D9" s="1">
        <v>55</v>
      </c>
      <c r="E9" s="7"/>
      <c r="F9" s="13">
        <f t="shared" si="0"/>
        <v>4.5</v>
      </c>
      <c r="M9" s="1"/>
    </row>
    <row r="10" spans="1:13" ht="15.75" customHeight="1" x14ac:dyDescent="0.2">
      <c r="A10" s="36" t="s">
        <v>20</v>
      </c>
      <c r="B10" s="1">
        <v>8</v>
      </c>
      <c r="C10" s="6">
        <f t="shared" si="3"/>
        <v>30.5</v>
      </c>
      <c r="D10" s="1">
        <v>45</v>
      </c>
      <c r="E10" s="7"/>
      <c r="F10" s="13">
        <f t="shared" si="0"/>
        <v>14.5</v>
      </c>
      <c r="M10" s="1"/>
    </row>
    <row r="11" spans="1:13" ht="15.75" customHeight="1" x14ac:dyDescent="0.2">
      <c r="A11" s="40" t="s">
        <v>21</v>
      </c>
      <c r="B11" s="1">
        <v>9</v>
      </c>
      <c r="C11" s="6">
        <f t="shared" si="3"/>
        <v>10.5</v>
      </c>
      <c r="D11" s="1">
        <v>33</v>
      </c>
      <c r="E11" s="7"/>
      <c r="F11" s="13">
        <f t="shared" si="0"/>
        <v>22.5</v>
      </c>
      <c r="M11" s="1"/>
    </row>
    <row r="12" spans="1:13" ht="12.75" x14ac:dyDescent="0.2">
      <c r="A12" s="5" t="s">
        <v>22</v>
      </c>
      <c r="B12" s="1">
        <v>10</v>
      </c>
      <c r="C12" s="6">
        <f t="shared" si="3"/>
        <v>0</v>
      </c>
      <c r="D12" s="1">
        <v>28</v>
      </c>
      <c r="M12" s="1"/>
    </row>
    <row r="13" spans="1:13" ht="12.75" x14ac:dyDescent="0.2">
      <c r="A13" s="5"/>
      <c r="B13" s="1"/>
      <c r="C13" s="6"/>
      <c r="D13" s="1"/>
      <c r="H13" s="33" t="s">
        <v>6</v>
      </c>
      <c r="I13" s="34"/>
      <c r="J13" s="34"/>
      <c r="K13" s="34"/>
      <c r="L13" s="35"/>
      <c r="M13" s="1"/>
    </row>
    <row r="14" spans="1:13" ht="12.75" x14ac:dyDescent="0.2">
      <c r="A14" s="5"/>
      <c r="B14" s="1"/>
      <c r="C14" s="6"/>
      <c r="D14" s="1"/>
      <c r="H14" s="20" t="s">
        <v>8</v>
      </c>
      <c r="I14" s="21" t="s">
        <v>9</v>
      </c>
      <c r="J14" s="21" t="s">
        <v>10</v>
      </c>
      <c r="K14" s="21" t="s">
        <v>11</v>
      </c>
      <c r="L14" s="22" t="s">
        <v>12</v>
      </c>
      <c r="M14" s="1"/>
    </row>
    <row r="15" spans="1:13" ht="12.75" x14ac:dyDescent="0.2">
      <c r="A15" s="5"/>
      <c r="B15" s="1"/>
      <c r="C15" s="6"/>
      <c r="D15" s="1"/>
      <c r="G15" s="23" t="s">
        <v>13</v>
      </c>
      <c r="H15" s="24">
        <v>4</v>
      </c>
      <c r="I15" s="25">
        <v>4</v>
      </c>
      <c r="J15" s="25">
        <v>4</v>
      </c>
      <c r="K15" s="25">
        <v>4</v>
      </c>
      <c r="L15" s="26">
        <v>4</v>
      </c>
    </row>
    <row r="16" spans="1:13" ht="12.75" x14ac:dyDescent="0.2">
      <c r="A16" s="5"/>
      <c r="B16" s="1"/>
      <c r="C16" s="6"/>
      <c r="D16" s="1"/>
      <c r="G16" s="27" t="s">
        <v>14</v>
      </c>
      <c r="H16" s="17">
        <v>4</v>
      </c>
      <c r="I16" s="14">
        <v>4</v>
      </c>
      <c r="J16" s="14">
        <v>4</v>
      </c>
      <c r="K16" s="14">
        <v>4</v>
      </c>
      <c r="L16" s="18">
        <v>4</v>
      </c>
      <c r="M16" s="4"/>
    </row>
    <row r="17" spans="1:14" ht="12.75" x14ac:dyDescent="0.2">
      <c r="A17" s="5"/>
      <c r="B17" s="6"/>
      <c r="C17" s="6"/>
      <c r="D17" s="6"/>
      <c r="G17" s="27" t="s">
        <v>15</v>
      </c>
      <c r="H17" s="17">
        <v>4</v>
      </c>
      <c r="I17" s="14">
        <v>2</v>
      </c>
      <c r="J17" s="14">
        <v>1.5</v>
      </c>
      <c r="K17" s="14">
        <v>1.5</v>
      </c>
      <c r="L17" s="18">
        <v>1.5</v>
      </c>
    </row>
    <row r="18" spans="1:14" ht="12.75" x14ac:dyDescent="0.2">
      <c r="A18" s="12"/>
      <c r="B18" s="9"/>
      <c r="C18" s="6"/>
      <c r="D18" s="1"/>
      <c r="G18" s="27" t="s">
        <v>16</v>
      </c>
      <c r="H18" s="17">
        <v>4</v>
      </c>
      <c r="I18" s="14">
        <v>4</v>
      </c>
      <c r="J18" s="14">
        <v>4</v>
      </c>
      <c r="K18" s="14">
        <v>4</v>
      </c>
      <c r="L18" s="18">
        <v>4</v>
      </c>
      <c r="M18" s="4"/>
    </row>
    <row r="19" spans="1:14" ht="12.75" x14ac:dyDescent="0.2">
      <c r="A19" s="8"/>
      <c r="D19" s="4"/>
      <c r="G19" s="28" t="s">
        <v>17</v>
      </c>
      <c r="H19" s="19">
        <v>4</v>
      </c>
      <c r="I19" s="29">
        <v>4</v>
      </c>
      <c r="J19" s="29">
        <v>4</v>
      </c>
      <c r="K19" s="29">
        <v>4</v>
      </c>
      <c r="L19" s="30">
        <v>4</v>
      </c>
      <c r="M19" s="12" t="s">
        <v>18</v>
      </c>
    </row>
    <row r="20" spans="1:14" ht="12.75" x14ac:dyDescent="0.2">
      <c r="G20" s="37" t="s">
        <v>19</v>
      </c>
      <c r="H20" s="24">
        <v>4</v>
      </c>
      <c r="I20" s="24">
        <v>4</v>
      </c>
      <c r="J20" s="24">
        <v>4</v>
      </c>
      <c r="K20" s="24">
        <v>4</v>
      </c>
      <c r="L20" s="38">
        <v>4</v>
      </c>
      <c r="M20" s="4"/>
    </row>
    <row r="21" spans="1:14" ht="12.75" x14ac:dyDescent="0.2">
      <c r="G21" s="36" t="s">
        <v>20</v>
      </c>
      <c r="H21" s="17">
        <v>4</v>
      </c>
      <c r="I21" s="17">
        <v>4</v>
      </c>
      <c r="J21" s="17">
        <v>4</v>
      </c>
      <c r="K21" s="17">
        <v>4</v>
      </c>
      <c r="L21" s="39">
        <v>4</v>
      </c>
      <c r="M21" s="4"/>
    </row>
    <row r="22" spans="1:14" ht="12.75" x14ac:dyDescent="0.2">
      <c r="G22" s="40" t="s">
        <v>21</v>
      </c>
      <c r="H22" s="19">
        <v>4</v>
      </c>
      <c r="I22" s="29">
        <v>2</v>
      </c>
      <c r="J22" s="29">
        <v>1.5</v>
      </c>
      <c r="K22" s="29">
        <v>1.5</v>
      </c>
      <c r="L22" s="30">
        <v>1.5</v>
      </c>
      <c r="M22" s="4"/>
    </row>
    <row r="23" spans="1:14" ht="12.75" x14ac:dyDescent="0.2"/>
    <row r="24" spans="1:14" ht="12.75" x14ac:dyDescent="0.2">
      <c r="B24" s="6"/>
      <c r="C24" s="6"/>
      <c r="D24" s="6"/>
      <c r="E24" s="2"/>
      <c r="G24" s="15" t="s">
        <v>7</v>
      </c>
      <c r="H24" s="16">
        <f>SUM(H15:H22)</f>
        <v>32</v>
      </c>
      <c r="I24" s="16">
        <f t="shared" ref="I24:L24" si="4">SUM(I15:I22)</f>
        <v>28</v>
      </c>
      <c r="J24" s="16">
        <f t="shared" si="4"/>
        <v>27</v>
      </c>
      <c r="K24" s="16">
        <f t="shared" si="4"/>
        <v>27</v>
      </c>
      <c r="L24" s="16">
        <f t="shared" si="4"/>
        <v>27</v>
      </c>
      <c r="N24" s="11">
        <f>SUM(H15:L22)</f>
        <v>141</v>
      </c>
    </row>
    <row r="25" spans="1:14" ht="12.75" x14ac:dyDescent="0.2">
      <c r="A25" s="2"/>
      <c r="B25" s="6"/>
      <c r="C25" s="6"/>
      <c r="D25" s="6"/>
      <c r="E25" s="2"/>
      <c r="H25" s="4"/>
    </row>
    <row r="26" spans="1:14" ht="12.75" x14ac:dyDescent="0.2">
      <c r="A26" s="2"/>
      <c r="B26" s="6"/>
      <c r="C26" s="6"/>
      <c r="D26" s="6"/>
      <c r="I26" s="4"/>
    </row>
    <row r="27" spans="1:14" ht="12.75" x14ac:dyDescent="0.2">
      <c r="A27" s="2"/>
    </row>
    <row r="28" spans="1:14" ht="12.75" x14ac:dyDescent="0.2"/>
    <row r="29" spans="1:14" ht="12.75" x14ac:dyDescent="0.2"/>
    <row r="30" spans="1:14" ht="12.75" x14ac:dyDescent="0.2">
      <c r="M30" s="4"/>
    </row>
    <row r="31" spans="1:14" ht="12.75" x14ac:dyDescent="0.2"/>
    <row r="32" spans="1:14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</sheetData>
  <mergeCells count="2">
    <mergeCell ref="A1:E1"/>
    <mergeCell ref="H13:L1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ABCE26635FD64EACF7D77267635DD6" ma:contentTypeVersion="2" ma:contentTypeDescription="Crée un document." ma:contentTypeScope="" ma:versionID="d510720bcbaad71d4064309efbd1f0b2">
  <xsd:schema xmlns:xsd="http://www.w3.org/2001/XMLSchema" xmlns:xs="http://www.w3.org/2001/XMLSchema" xmlns:p="http://schemas.microsoft.com/office/2006/metadata/properties" xmlns:ns2="de03dccb-4976-458f-8f7d-dd981b9011ac" targetNamespace="http://schemas.microsoft.com/office/2006/metadata/properties" ma:root="true" ma:fieldsID="7f4a9c28cd844a515bd8a863783e5fa7" ns2:_="">
    <xsd:import namespace="de03dccb-4976-458f-8f7d-dd981b9011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03dccb-4976-458f-8f7d-dd981b9011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7EC856-B55B-4E4D-BE05-EBDC7337E5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26679E-0FD3-4499-8752-D553AA35AF2D}">
  <ds:schemaRefs>
    <ds:schemaRef ds:uri="http://schemas.microsoft.com/office/infopath/2007/PartnerControls"/>
    <ds:schemaRef ds:uri="http://www.w3.org/XML/1998/namespace"/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de03dccb-4976-458f-8f7d-dd981b9011ac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F745905-4E5A-47D7-B0F0-7526E797F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03dccb-4976-458f-8f7d-dd981b9011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2021-06-28T11:04:39Z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0x010100AFABCE26635FD64EACF7D77267635DD6</vt:lpwstr>
  </property>
</Properties>
</file>