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alin.hu\TDCRPy\tdcrpy\validation\"/>
    </mc:Choice>
  </mc:AlternateContent>
  <xr:revisionPtr revIDLastSave="0" documentId="13_ncr:1_{31EB85F9-2075-4224-A3AB-FAA1735BBCEB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Sheet1" sheetId="1" r:id="rId1"/>
    <sheet name="Sheet1 (2)" sheetId="2" r:id="rId2"/>
    <sheet name="Feuil4" sheetId="7" r:id="rId3"/>
    <sheet name="Feuil3" sheetId="6" r:id="rId4"/>
    <sheet name="photon" sheetId="8" r:id="rId5"/>
    <sheet name="ELECTRON" sheetId="9" r:id="rId6"/>
    <sheet name="Feuil1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0" i="9" l="1"/>
  <c r="N340" i="9"/>
  <c r="K340" i="9"/>
  <c r="H340" i="9"/>
  <c r="E340" i="9"/>
  <c r="B340" i="9"/>
  <c r="Q338" i="9"/>
  <c r="N338" i="9"/>
  <c r="K338" i="9"/>
  <c r="H338" i="9"/>
  <c r="E338" i="9"/>
  <c r="B338" i="9"/>
  <c r="B317" i="9"/>
  <c r="Q317" i="9"/>
  <c r="N317" i="9"/>
  <c r="K317" i="9"/>
  <c r="H317" i="9"/>
  <c r="E317" i="9"/>
  <c r="B296" i="9"/>
  <c r="Q298" i="9"/>
  <c r="N298" i="9"/>
  <c r="K298" i="9"/>
  <c r="H298" i="9"/>
  <c r="E298" i="9"/>
  <c r="B298" i="9"/>
  <c r="AN296" i="9"/>
  <c r="AL296" i="9"/>
  <c r="AJ296" i="9"/>
  <c r="AH296" i="9"/>
  <c r="AF296" i="9"/>
  <c r="AD296" i="9"/>
  <c r="AB296" i="9"/>
  <c r="Z296" i="9"/>
  <c r="X296" i="9"/>
  <c r="Q296" i="9"/>
  <c r="N296" i="9"/>
  <c r="K296" i="9"/>
  <c r="H296" i="9"/>
  <c r="E296" i="9"/>
  <c r="B277" i="9"/>
  <c r="Q277" i="9"/>
  <c r="N277" i="9"/>
  <c r="K277" i="9"/>
  <c r="H277" i="9"/>
  <c r="E277" i="9"/>
  <c r="B258" i="9"/>
  <c r="Q258" i="9"/>
  <c r="N258" i="9"/>
  <c r="K258" i="9"/>
  <c r="H258" i="9"/>
  <c r="E258" i="9"/>
  <c r="B236" i="9"/>
  <c r="Q238" i="9"/>
  <c r="N238" i="9"/>
  <c r="K238" i="9"/>
  <c r="H238" i="9"/>
  <c r="E238" i="9"/>
  <c r="B238" i="9"/>
  <c r="Q236" i="9"/>
  <c r="N236" i="9"/>
  <c r="K236" i="9"/>
  <c r="H236" i="9"/>
  <c r="E236" i="9"/>
  <c r="B217" i="9"/>
  <c r="Q217" i="9"/>
  <c r="N217" i="9"/>
  <c r="K217" i="9"/>
  <c r="H217" i="9"/>
  <c r="E217" i="9"/>
  <c r="B196" i="9"/>
  <c r="Q198" i="9"/>
  <c r="N198" i="9"/>
  <c r="K198" i="9"/>
  <c r="H198" i="9"/>
  <c r="E198" i="9"/>
  <c r="B198" i="9"/>
  <c r="Q196" i="9"/>
  <c r="N196" i="9"/>
  <c r="K196" i="9"/>
  <c r="H196" i="9"/>
  <c r="E196" i="9"/>
  <c r="B177" i="9"/>
  <c r="Q177" i="9"/>
  <c r="N177" i="9"/>
  <c r="K177" i="9"/>
  <c r="H177" i="9"/>
  <c r="E177" i="9"/>
  <c r="B158" i="9"/>
  <c r="Q158" i="9"/>
  <c r="N158" i="9"/>
  <c r="K158" i="9"/>
  <c r="H158" i="9"/>
  <c r="E158" i="9"/>
  <c r="B137" i="9"/>
  <c r="Q139" i="9"/>
  <c r="N139" i="9"/>
  <c r="K139" i="9"/>
  <c r="H139" i="9"/>
  <c r="E139" i="9"/>
  <c r="B139" i="9"/>
  <c r="Q137" i="9"/>
  <c r="N137" i="9"/>
  <c r="K137" i="9"/>
  <c r="H137" i="9"/>
  <c r="E137" i="9"/>
  <c r="B118" i="9"/>
  <c r="Q118" i="9"/>
  <c r="N118" i="9"/>
  <c r="K118" i="9"/>
  <c r="H118" i="9"/>
  <c r="E118" i="9"/>
  <c r="B99" i="9"/>
  <c r="Q99" i="9"/>
  <c r="N99" i="9"/>
  <c r="K99" i="9"/>
  <c r="H99" i="9"/>
  <c r="E99" i="9"/>
  <c r="B77" i="9"/>
  <c r="Q79" i="9"/>
  <c r="N79" i="9"/>
  <c r="K79" i="9"/>
  <c r="H79" i="9"/>
  <c r="E79" i="9"/>
  <c r="B79" i="9"/>
  <c r="Q77" i="9"/>
  <c r="N77" i="9"/>
  <c r="K77" i="9"/>
  <c r="H77" i="9"/>
  <c r="E77" i="9"/>
  <c r="B57" i="9"/>
  <c r="Q57" i="9"/>
  <c r="N57" i="9"/>
  <c r="K57" i="9"/>
  <c r="H57" i="9"/>
  <c r="E57" i="9"/>
  <c r="B38" i="9"/>
  <c r="Q38" i="9"/>
  <c r="N38" i="9"/>
  <c r="K38" i="9"/>
  <c r="H38" i="9"/>
  <c r="E38" i="9"/>
  <c r="Q19" i="9"/>
  <c r="N19" i="9"/>
  <c r="K19" i="9"/>
  <c r="H19" i="9"/>
  <c r="E19" i="9"/>
  <c r="B19" i="9"/>
  <c r="Q414" i="8"/>
  <c r="N414" i="8"/>
  <c r="K414" i="8"/>
  <c r="H414" i="8"/>
  <c r="E414" i="8"/>
  <c r="B414" i="8"/>
  <c r="B393" i="8"/>
  <c r="Q369" i="8"/>
  <c r="N369" i="8"/>
  <c r="K369" i="8"/>
  <c r="H369" i="8"/>
  <c r="E369" i="8"/>
  <c r="B369" i="8"/>
  <c r="B349" i="8"/>
  <c r="Q225" i="8"/>
  <c r="N225" i="8"/>
  <c r="K225" i="8"/>
  <c r="H225" i="8"/>
  <c r="E225" i="8"/>
  <c r="B225" i="8"/>
  <c r="B202" i="8"/>
  <c r="Q182" i="8"/>
  <c r="N182" i="8"/>
  <c r="K182" i="8"/>
  <c r="H182" i="8"/>
  <c r="E182" i="8"/>
  <c r="B182" i="8"/>
  <c r="B162" i="8"/>
  <c r="Q162" i="8"/>
  <c r="N162" i="8"/>
  <c r="K162" i="8"/>
  <c r="H162" i="8"/>
  <c r="E162" i="8"/>
  <c r="B142" i="8"/>
  <c r="Q142" i="8"/>
  <c r="N142" i="8"/>
  <c r="K142" i="8"/>
  <c r="H142" i="8"/>
  <c r="E142" i="8"/>
  <c r="B120" i="8"/>
  <c r="Q120" i="8"/>
  <c r="N120" i="8"/>
  <c r="K120" i="8"/>
  <c r="H120" i="8"/>
  <c r="E120" i="8"/>
  <c r="B101" i="8"/>
  <c r="Q243" i="8"/>
  <c r="N243" i="8"/>
  <c r="K243" i="8"/>
  <c r="H243" i="8"/>
  <c r="E243" i="8"/>
  <c r="B243" i="8"/>
  <c r="Q286" i="8"/>
  <c r="N286" i="8"/>
  <c r="K286" i="8"/>
  <c r="H286" i="8"/>
  <c r="E286" i="8"/>
  <c r="B286" i="8"/>
  <c r="Q309" i="8"/>
  <c r="N309" i="8"/>
  <c r="K309" i="8"/>
  <c r="H309" i="8"/>
  <c r="E309" i="8"/>
  <c r="B309" i="8"/>
  <c r="B263" i="8"/>
  <c r="Q329" i="8"/>
  <c r="N329" i="8"/>
  <c r="K329" i="8"/>
  <c r="H329" i="8"/>
  <c r="E329" i="8"/>
  <c r="B329" i="8"/>
  <c r="Q39" i="8"/>
  <c r="N39" i="8"/>
  <c r="K39" i="8"/>
  <c r="H39" i="8"/>
  <c r="E39" i="8"/>
  <c r="B39" i="8"/>
  <c r="Q19" i="8"/>
  <c r="N19" i="8"/>
  <c r="K19" i="8"/>
  <c r="H19" i="8"/>
  <c r="E19" i="8"/>
  <c r="B19" i="8"/>
  <c r="Q80" i="8"/>
  <c r="N80" i="8"/>
  <c r="K80" i="8"/>
  <c r="H80" i="8"/>
  <c r="E80" i="8"/>
  <c r="B80" i="8"/>
  <c r="Q101" i="8"/>
  <c r="N101" i="8"/>
  <c r="K101" i="8"/>
  <c r="H101" i="8"/>
  <c r="E101" i="8"/>
  <c r="Q433" i="8"/>
  <c r="N433" i="8"/>
  <c r="K433" i="8"/>
  <c r="H433" i="8"/>
  <c r="E433" i="8"/>
  <c r="B433" i="8"/>
  <c r="B435" i="8" s="1"/>
  <c r="Q393" i="8"/>
  <c r="N393" i="8"/>
  <c r="K393" i="8"/>
  <c r="H393" i="8"/>
  <c r="E393" i="8"/>
  <c r="Q349" i="8"/>
  <c r="N349" i="8"/>
  <c r="K349" i="8"/>
  <c r="H349" i="8"/>
  <c r="E349" i="8"/>
  <c r="Q58" i="8"/>
  <c r="N58" i="8"/>
  <c r="K58" i="8"/>
  <c r="H58" i="8"/>
  <c r="E58" i="8"/>
  <c r="B58" i="8"/>
  <c r="Q202" i="8"/>
  <c r="N202" i="8"/>
  <c r="K202" i="8"/>
  <c r="H202" i="8"/>
  <c r="E202" i="8"/>
  <c r="Q263" i="8"/>
  <c r="N263" i="8"/>
  <c r="K263" i="8"/>
  <c r="H263" i="8"/>
  <c r="E263" i="8"/>
  <c r="Q206" i="8"/>
  <c r="K206" i="8"/>
  <c r="N206" i="8"/>
  <c r="H206" i="8"/>
  <c r="E206" i="8"/>
  <c r="B206" i="8"/>
  <c r="Q205" i="8"/>
  <c r="N205" i="8"/>
  <c r="K205" i="8"/>
  <c r="H205" i="8"/>
  <c r="E205" i="8"/>
  <c r="B205" i="8"/>
  <c r="Q204" i="8"/>
  <c r="N204" i="8"/>
  <c r="K204" i="8"/>
  <c r="H204" i="8"/>
  <c r="E204" i="8"/>
  <c r="B204" i="8"/>
  <c r="Q60" i="8"/>
  <c r="N60" i="8"/>
  <c r="K60" i="8"/>
  <c r="Q61" i="8"/>
  <c r="N61" i="8"/>
  <c r="K61" i="8"/>
  <c r="Q62" i="8"/>
  <c r="N62" i="8"/>
  <c r="K62" i="8"/>
  <c r="H62" i="8"/>
  <c r="H61" i="8"/>
  <c r="H60" i="8"/>
  <c r="E62" i="8"/>
  <c r="E61" i="8"/>
  <c r="E60" i="8"/>
  <c r="B62" i="8"/>
  <c r="B61" i="8"/>
  <c r="B60" i="8"/>
  <c r="K395" i="8" l="1"/>
  <c r="N435" i="8"/>
  <c r="E435" i="8"/>
  <c r="H435" i="8"/>
  <c r="K435" i="8"/>
  <c r="Q395" i="8"/>
  <c r="H395" i="8"/>
  <c r="Q435" i="8"/>
  <c r="B395" i="8"/>
  <c r="N395" i="8"/>
  <c r="E395" i="8"/>
  <c r="Q265" i="8"/>
  <c r="B331" i="8"/>
  <c r="E331" i="8"/>
  <c r="E265" i="8"/>
  <c r="K331" i="8"/>
  <c r="H265" i="8"/>
  <c r="N331" i="8"/>
  <c r="K265" i="8"/>
  <c r="Q331" i="8"/>
  <c r="N265" i="8"/>
  <c r="B265" i="8"/>
  <c r="H331" i="8"/>
  <c r="B184" i="8"/>
  <c r="Q184" i="8"/>
  <c r="E184" i="8"/>
  <c r="H184" i="8"/>
  <c r="K184" i="8"/>
  <c r="N184" i="8"/>
  <c r="H122" i="8"/>
  <c r="Q122" i="8"/>
  <c r="B122" i="8"/>
  <c r="E122" i="8"/>
  <c r="K122" i="8"/>
  <c r="N122" i="8"/>
</calcChain>
</file>

<file path=xl/sharedStrings.xml><?xml version="1.0" encoding="utf-8"?>
<sst xmlns="http://schemas.openxmlformats.org/spreadsheetml/2006/main" count="389" uniqueCount="71">
  <si>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</si>
  <si>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</si>
  <si>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</si>
  <si>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</si>
  <si>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</si>
  <si>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</si>
  <si>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</si>
  <si>
    <t xml:space="preserve">validation of the function energie_dep_beta2() </t>
  </si>
  <si>
    <t>v linear</t>
  </si>
  <si>
    <t>v quadratic</t>
  </si>
  <si>
    <t>gamma2()</t>
  </si>
  <si>
    <t>quadratique</t>
  </si>
  <si>
    <t>residu</t>
  </si>
  <si>
    <t>v = 10</t>
  </si>
  <si>
    <t>v = 13</t>
  </si>
  <si>
    <t>v = 16</t>
  </si>
  <si>
    <t>R</t>
  </si>
  <si>
    <t>p</t>
  </si>
  <si>
    <t>lineaire</t>
  </si>
  <si>
    <t>E = 20 keV</t>
  </si>
  <si>
    <t>E = 100 keV</t>
  </si>
  <si>
    <t>E = 180 keV</t>
  </si>
  <si>
    <t>fct_gamma2()</t>
  </si>
  <si>
    <t>E = 220 keV</t>
  </si>
  <si>
    <t>E = 1000 keV</t>
  </si>
  <si>
    <t>E = 2000 keV</t>
  </si>
  <si>
    <t>E = 5000 keV</t>
  </si>
  <si>
    <t>E = 8000 keV</t>
  </si>
  <si>
    <t>E = 10000 keV</t>
  </si>
  <si>
    <t>V</t>
  </si>
  <si>
    <t>E = 15 keV</t>
  </si>
  <si>
    <t>Quadartique</t>
  </si>
  <si>
    <t>fct_gamma2</t>
  </si>
  <si>
    <t>ref</t>
  </si>
  <si>
    <t>E = 150 keV</t>
  </si>
  <si>
    <t>E = 300 keV</t>
  </si>
  <si>
    <t>gamma2</t>
  </si>
  <si>
    <t>fct1</t>
  </si>
  <si>
    <t>fct2</t>
  </si>
  <si>
    <t>FCT3</t>
  </si>
  <si>
    <t>REF</t>
  </si>
  <si>
    <t>Quadra</t>
  </si>
  <si>
    <t>Lin</t>
  </si>
  <si>
    <t>fct3</t>
  </si>
  <si>
    <t>e</t>
  </si>
  <si>
    <t>e^2</t>
  </si>
  <si>
    <t>E = 30 keV</t>
  </si>
  <si>
    <t>E = 5 keV</t>
  </si>
  <si>
    <t>E = 10 keV</t>
  </si>
  <si>
    <t>E = 1500 keV</t>
  </si>
  <si>
    <t>E = 1200 keV</t>
  </si>
  <si>
    <t>E = 1100 keV</t>
  </si>
  <si>
    <t>E = 800 keV</t>
  </si>
  <si>
    <t>E = 50 keV</t>
  </si>
  <si>
    <t>SUM</t>
  </si>
  <si>
    <t>E = 200 keV</t>
  </si>
  <si>
    <t>E = 600 keV</t>
  </si>
  <si>
    <t>E = 3000 keV</t>
  </si>
  <si>
    <t>E = 7500 keV</t>
  </si>
  <si>
    <t>p1 = 0.8</t>
  </si>
  <si>
    <t>p2 = 0.36</t>
  </si>
  <si>
    <t>p1=0.889783305582601</t>
  </si>
  <si>
    <t>p2=0.726591271834635</t>
  </si>
  <si>
    <t>PHOTON</t>
  </si>
  <si>
    <t>Electron</t>
  </si>
  <si>
    <t>quadra</t>
  </si>
  <si>
    <t>lin</t>
  </si>
  <si>
    <t>beta2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</si>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</sst>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ont="1" applyFill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3738964447627"/>
          <c:y val="3.0131826741996232E-2"/>
          <c:w val="0.84726261035552375"/>
          <c:h val="0.70516600679152397"/>
        </c:manualLayout>
      </c:layout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plus>
            <c:min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Sheet1!$H$9:$H$21</c:f>
              <c:numCache>
                <c:formatCode>General</c:formatCode>
                <c:ptCount val="13"/>
                <c:pt idx="0">
                  <c:v>6.2743774399999896</c:v>
                </c:pt>
                <c:pt idx="1">
                  <c:v>6.6539299600000001</c:v>
                </c:pt>
                <c:pt idx="2">
                  <c:v>6.8217587799999997</c:v>
                </c:pt>
                <c:pt idx="3">
                  <c:v>7.0402085799999998</c:v>
                </c:pt>
                <c:pt idx="4">
                  <c:v>7.0706502799999997</c:v>
                </c:pt>
                <c:pt idx="5">
                  <c:v>7.3972110399999904</c:v>
                </c:pt>
                <c:pt idx="6">
                  <c:v>7.2761488400000003</c:v>
                </c:pt>
                <c:pt idx="7">
                  <c:v>7.4346003199999897</c:v>
                </c:pt>
                <c:pt idx="8">
                  <c:v>7.5877501799999996</c:v>
                </c:pt>
                <c:pt idx="9">
                  <c:v>7.5656825400000001</c:v>
                </c:pt>
                <c:pt idx="10">
                  <c:v>7.6068462400000003</c:v>
                </c:pt>
                <c:pt idx="11">
                  <c:v>7.5480121599999999</c:v>
                </c:pt>
                <c:pt idx="12">
                  <c:v>7.5428316000000004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852-94A9-602E79ED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6.0185185185185182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quadra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photon!$B$249:$B$261</c:f>
              <c:numCache>
                <c:formatCode>General</c:formatCode>
                <c:ptCount val="13"/>
                <c:pt idx="0">
                  <c:v>29.235210599999998</c:v>
                </c:pt>
                <c:pt idx="1">
                  <c:v>30.040035400000001</c:v>
                </c:pt>
                <c:pt idx="2">
                  <c:v>29.996245200000001</c:v>
                </c:pt>
                <c:pt idx="3">
                  <c:v>30.366855999999999</c:v>
                </c:pt>
                <c:pt idx="4">
                  <c:v>30.413043200000001</c:v>
                </c:pt>
                <c:pt idx="5">
                  <c:v>35.066710700000002</c:v>
                </c:pt>
                <c:pt idx="6">
                  <c:v>37.112489199999999</c:v>
                </c:pt>
                <c:pt idx="7">
                  <c:v>34.833831599999897</c:v>
                </c:pt>
                <c:pt idx="8">
                  <c:v>36.199944299999999</c:v>
                </c:pt>
                <c:pt idx="9">
                  <c:v>36.952752699999998</c:v>
                </c:pt>
                <c:pt idx="10">
                  <c:v>37.480518400000001</c:v>
                </c:pt>
                <c:pt idx="11">
                  <c:v>37.926277800000001</c:v>
                </c:pt>
                <c:pt idx="12">
                  <c:v>38.422820199999997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F-468B-8F2F-8982B066F03D}"/>
            </c:ext>
          </c:extLst>
        </c:ser>
        <c:ser>
          <c:idx val="1"/>
          <c:order val="1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photon!$E$249:$E$261</c:f>
              <c:numCache>
                <c:formatCode>General</c:formatCode>
                <c:ptCount val="13"/>
                <c:pt idx="0">
                  <c:v>30.362054999999899</c:v>
                </c:pt>
                <c:pt idx="1">
                  <c:v>31.886699700000001</c:v>
                </c:pt>
                <c:pt idx="2">
                  <c:v>31.256208299999901</c:v>
                </c:pt>
                <c:pt idx="3">
                  <c:v>31.4173315</c:v>
                </c:pt>
                <c:pt idx="4">
                  <c:v>33.373545700000001</c:v>
                </c:pt>
                <c:pt idx="5">
                  <c:v>35.761982699999997</c:v>
                </c:pt>
                <c:pt idx="6">
                  <c:v>37.7022051</c:v>
                </c:pt>
                <c:pt idx="7">
                  <c:v>34.834225799999999</c:v>
                </c:pt>
                <c:pt idx="8">
                  <c:v>37.978077999999996</c:v>
                </c:pt>
                <c:pt idx="9">
                  <c:v>39.202668299999999</c:v>
                </c:pt>
                <c:pt idx="10">
                  <c:v>35.973053399999998</c:v>
                </c:pt>
                <c:pt idx="11">
                  <c:v>41.455316199999999</c:v>
                </c:pt>
                <c:pt idx="12">
                  <c:v>41.687410199999903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F-468B-8F2F-8982B066F03D}"/>
            </c:ext>
          </c:extLst>
        </c:ser>
        <c:ser>
          <c:idx val="2"/>
          <c:order val="2"/>
          <c:tx>
            <c:v>gamma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photon!$H$249:$H$261</c:f>
              <c:numCache>
                <c:formatCode>General</c:formatCode>
                <c:ptCount val="13"/>
                <c:pt idx="0">
                  <c:v>26.4790198</c:v>
                </c:pt>
                <c:pt idx="1">
                  <c:v>25.544866200000001</c:v>
                </c:pt>
                <c:pt idx="2">
                  <c:v>25.566034699999999</c:v>
                </c:pt>
                <c:pt idx="3">
                  <c:v>26.997714299999998</c:v>
                </c:pt>
                <c:pt idx="4">
                  <c:v>29.007120799999999</c:v>
                </c:pt>
                <c:pt idx="5">
                  <c:v>30.937753600000001</c:v>
                </c:pt>
                <c:pt idx="6">
                  <c:v>32.172532400000001</c:v>
                </c:pt>
                <c:pt idx="7">
                  <c:v>31.371736500000001</c:v>
                </c:pt>
                <c:pt idx="8">
                  <c:v>34.733856500000002</c:v>
                </c:pt>
                <c:pt idx="9">
                  <c:v>32.239764299999997</c:v>
                </c:pt>
                <c:pt idx="10">
                  <c:v>33.0063076</c:v>
                </c:pt>
                <c:pt idx="11">
                  <c:v>33.708577499999997</c:v>
                </c:pt>
                <c:pt idx="12">
                  <c:v>33.207016799999998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CF-468B-8F2F-8982B066F03D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photon!$K$249:$K$261</c:f>
              <c:numCache>
                <c:formatCode>General</c:formatCode>
                <c:ptCount val="13"/>
                <c:pt idx="0">
                  <c:v>25.534851700000001</c:v>
                </c:pt>
                <c:pt idx="1">
                  <c:v>28.023625899999999</c:v>
                </c:pt>
                <c:pt idx="2">
                  <c:v>30.926766799999999</c:v>
                </c:pt>
                <c:pt idx="3">
                  <c:v>32.773059799999999</c:v>
                </c:pt>
                <c:pt idx="4">
                  <c:v>36.263714800000002</c:v>
                </c:pt>
                <c:pt idx="5">
                  <c:v>35.5044945</c:v>
                </c:pt>
                <c:pt idx="6">
                  <c:v>35.247814200000001</c:v>
                </c:pt>
                <c:pt idx="7">
                  <c:v>35.479102300000001</c:v>
                </c:pt>
                <c:pt idx="8">
                  <c:v>31.7021833999999</c:v>
                </c:pt>
                <c:pt idx="9">
                  <c:v>36.987355399999998</c:v>
                </c:pt>
                <c:pt idx="10">
                  <c:v>37.4843039</c:v>
                </c:pt>
                <c:pt idx="11">
                  <c:v>36.927776899999998</c:v>
                </c:pt>
                <c:pt idx="12">
                  <c:v>35.897506100000001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CF-468B-8F2F-8982B066F03D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photon!$N$249:$N$261</c:f>
              <c:numCache>
                <c:formatCode>General</c:formatCode>
                <c:ptCount val="13"/>
                <c:pt idx="0">
                  <c:v>28.275706899999999</c:v>
                </c:pt>
                <c:pt idx="1">
                  <c:v>29.722574999999999</c:v>
                </c:pt>
                <c:pt idx="2">
                  <c:v>29.757172199999999</c:v>
                </c:pt>
                <c:pt idx="3">
                  <c:v>30.134375799999901</c:v>
                </c:pt>
                <c:pt idx="4">
                  <c:v>34.259894600000003</c:v>
                </c:pt>
                <c:pt idx="5">
                  <c:v>33.247623699999998</c:v>
                </c:pt>
                <c:pt idx="6">
                  <c:v>36.290915300000002</c:v>
                </c:pt>
                <c:pt idx="7">
                  <c:v>36.7586832</c:v>
                </c:pt>
                <c:pt idx="8">
                  <c:v>37.194455999999903</c:v>
                </c:pt>
                <c:pt idx="9">
                  <c:v>36.939568600000001</c:v>
                </c:pt>
                <c:pt idx="10">
                  <c:v>36.663709900000001</c:v>
                </c:pt>
                <c:pt idx="11">
                  <c:v>36.327890699999998</c:v>
                </c:pt>
                <c:pt idx="12">
                  <c:v>33.926687399999999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F-468B-8F2F-8982B066F03D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photon!$A$249:$A$261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photon!$Q$249:$Q$261</c:f>
              <c:numCache>
                <c:formatCode>General</c:formatCode>
                <c:ptCount val="13"/>
                <c:pt idx="0">
                  <c:v>29.693199700000001</c:v>
                </c:pt>
                <c:pt idx="1">
                  <c:v>29.411717700000001</c:v>
                </c:pt>
                <c:pt idx="2">
                  <c:v>31.250210599999999</c:v>
                </c:pt>
                <c:pt idx="3">
                  <c:v>31.843340899999902</c:v>
                </c:pt>
                <c:pt idx="4">
                  <c:v>32.755864799999998</c:v>
                </c:pt>
                <c:pt idx="5">
                  <c:v>36.625326100000002</c:v>
                </c:pt>
                <c:pt idx="6">
                  <c:v>34.1055949</c:v>
                </c:pt>
                <c:pt idx="7">
                  <c:v>34.328682700000002</c:v>
                </c:pt>
                <c:pt idx="8">
                  <c:v>34.828034499999902</c:v>
                </c:pt>
                <c:pt idx="9">
                  <c:v>34.375069099999898</c:v>
                </c:pt>
                <c:pt idx="10">
                  <c:v>37.691017899999999</c:v>
                </c:pt>
                <c:pt idx="11">
                  <c:v>39.333182700000002</c:v>
                </c:pt>
                <c:pt idx="12">
                  <c:v>37.166283299999897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CF-468B-8F2F-8982B066F03D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photon!$T$249:$T$251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photon!$U$249:$U$251</c:f>
              <c:numCache>
                <c:formatCode>General</c:formatCode>
                <c:ptCount val="3"/>
                <c:pt idx="0">
                  <c:v>30.1611577</c:v>
                </c:pt>
                <c:pt idx="1">
                  <c:v>34.626730500000001</c:v>
                </c:pt>
                <c:pt idx="2">
                  <c:v>38.167179599999997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CF-468B-8F2F-8982B066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47903"/>
        <c:axId val="269820832"/>
      </c:scatterChart>
      <c:valAx>
        <c:axId val="178514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20832"/>
        <c:crosses val="autoZero"/>
        <c:crossBetween val="midCat"/>
      </c:valAx>
      <c:valAx>
        <c:axId val="26982083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4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photon!$B$335:$B$347</c:f>
              <c:numCache>
                <c:formatCode>General</c:formatCode>
                <c:ptCount val="13"/>
                <c:pt idx="0">
                  <c:v>32.827153799999998</c:v>
                </c:pt>
                <c:pt idx="1">
                  <c:v>35.2343762</c:v>
                </c:pt>
                <c:pt idx="2">
                  <c:v>37.504020599999997</c:v>
                </c:pt>
                <c:pt idx="3">
                  <c:v>40.6508653</c:v>
                </c:pt>
                <c:pt idx="4">
                  <c:v>40.953508200000002</c:v>
                </c:pt>
                <c:pt idx="5">
                  <c:v>40.465188599999998</c:v>
                </c:pt>
                <c:pt idx="6">
                  <c:v>42.863363300000003</c:v>
                </c:pt>
                <c:pt idx="7">
                  <c:v>44.011522399999997</c:v>
                </c:pt>
                <c:pt idx="8">
                  <c:v>46.8639619</c:v>
                </c:pt>
                <c:pt idx="9">
                  <c:v>48.297929400000001</c:v>
                </c:pt>
                <c:pt idx="10">
                  <c:v>45.176011600000002</c:v>
                </c:pt>
                <c:pt idx="11">
                  <c:v>48.4881429</c:v>
                </c:pt>
                <c:pt idx="12">
                  <c:v>48.052415599999897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D-4D08-81FC-C52FA09FA013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photon!$E$335:$E$347</c:f>
              <c:numCache>
                <c:formatCode>General</c:formatCode>
                <c:ptCount val="13"/>
                <c:pt idx="0">
                  <c:v>38.966315899999998</c:v>
                </c:pt>
                <c:pt idx="1">
                  <c:v>39.0730492</c:v>
                </c:pt>
                <c:pt idx="2">
                  <c:v>40.612321799999997</c:v>
                </c:pt>
                <c:pt idx="3">
                  <c:v>42.370886799999901</c:v>
                </c:pt>
                <c:pt idx="4">
                  <c:v>43.338930499999996</c:v>
                </c:pt>
                <c:pt idx="5">
                  <c:v>41.932595800000001</c:v>
                </c:pt>
                <c:pt idx="6">
                  <c:v>45.782896699999903</c:v>
                </c:pt>
                <c:pt idx="7">
                  <c:v>46.767321000000003</c:v>
                </c:pt>
                <c:pt idx="8">
                  <c:v>42.940327199999999</c:v>
                </c:pt>
                <c:pt idx="9">
                  <c:v>49.140770000000003</c:v>
                </c:pt>
                <c:pt idx="10">
                  <c:v>51.123500100000001</c:v>
                </c:pt>
                <c:pt idx="11">
                  <c:v>48.485552399999897</c:v>
                </c:pt>
                <c:pt idx="12">
                  <c:v>52.293993100000002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D-4D08-81FC-C52FA09FA013}"/>
            </c:ext>
          </c:extLst>
        </c:ser>
        <c:ser>
          <c:idx val="2"/>
          <c:order val="2"/>
          <c:tx>
            <c:v>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photon!$H$335:$H$347</c:f>
              <c:numCache>
                <c:formatCode>General</c:formatCode>
                <c:ptCount val="13"/>
                <c:pt idx="0">
                  <c:v>36.710622700000002</c:v>
                </c:pt>
                <c:pt idx="1">
                  <c:v>38.221895799999999</c:v>
                </c:pt>
                <c:pt idx="2">
                  <c:v>41.088051200000002</c:v>
                </c:pt>
                <c:pt idx="3">
                  <c:v>36.4352819</c:v>
                </c:pt>
                <c:pt idx="4">
                  <c:v>42.263269100000002</c:v>
                </c:pt>
                <c:pt idx="5">
                  <c:v>44.253879499999996</c:v>
                </c:pt>
                <c:pt idx="6">
                  <c:v>42.865707299999997</c:v>
                </c:pt>
                <c:pt idx="7">
                  <c:v>45.247776299999998</c:v>
                </c:pt>
                <c:pt idx="8">
                  <c:v>47.747155299999903</c:v>
                </c:pt>
                <c:pt idx="9">
                  <c:v>48.229082599999998</c:v>
                </c:pt>
                <c:pt idx="10">
                  <c:v>46.284147999999902</c:v>
                </c:pt>
                <c:pt idx="11">
                  <c:v>48.158058199999999</c:v>
                </c:pt>
                <c:pt idx="12">
                  <c:v>49.383069799999902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D-4D08-81FC-C52FA09FA013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photon!$K$335:$K$347</c:f>
              <c:numCache>
                <c:formatCode>General</c:formatCode>
                <c:ptCount val="13"/>
                <c:pt idx="0">
                  <c:v>34.0350167</c:v>
                </c:pt>
                <c:pt idx="1">
                  <c:v>34.629059699999999</c:v>
                </c:pt>
                <c:pt idx="2">
                  <c:v>39.199585200000001</c:v>
                </c:pt>
                <c:pt idx="3">
                  <c:v>40.769852100000001</c:v>
                </c:pt>
                <c:pt idx="4">
                  <c:v>42.564141900000003</c:v>
                </c:pt>
                <c:pt idx="5">
                  <c:v>42.636617399999999</c:v>
                </c:pt>
                <c:pt idx="6">
                  <c:v>39.366776199999997</c:v>
                </c:pt>
                <c:pt idx="7">
                  <c:v>43.311707499999997</c:v>
                </c:pt>
                <c:pt idx="8">
                  <c:v>47.185993099999997</c:v>
                </c:pt>
                <c:pt idx="9">
                  <c:v>46.378615199999999</c:v>
                </c:pt>
                <c:pt idx="10">
                  <c:v>47.312517299999897</c:v>
                </c:pt>
                <c:pt idx="11">
                  <c:v>47.085045999999998</c:v>
                </c:pt>
                <c:pt idx="12">
                  <c:v>52.306591599999997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D-4D08-81FC-C52FA09FA013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photon!$N$335:$N$347</c:f>
              <c:numCache>
                <c:formatCode>General</c:formatCode>
                <c:ptCount val="13"/>
                <c:pt idx="0">
                  <c:v>36.629236899999903</c:v>
                </c:pt>
                <c:pt idx="1">
                  <c:v>36.397104900000002</c:v>
                </c:pt>
                <c:pt idx="2">
                  <c:v>38.548695799999997</c:v>
                </c:pt>
                <c:pt idx="3">
                  <c:v>40.435927700000001</c:v>
                </c:pt>
                <c:pt idx="4">
                  <c:v>45.629366400000002</c:v>
                </c:pt>
                <c:pt idx="5">
                  <c:v>42.810383700000003</c:v>
                </c:pt>
                <c:pt idx="6">
                  <c:v>41.771100099999998</c:v>
                </c:pt>
                <c:pt idx="7">
                  <c:v>45.503844799999897</c:v>
                </c:pt>
                <c:pt idx="8">
                  <c:v>49.947991999999999</c:v>
                </c:pt>
                <c:pt idx="9">
                  <c:v>48.083548800000003</c:v>
                </c:pt>
                <c:pt idx="10">
                  <c:v>46.9605575</c:v>
                </c:pt>
                <c:pt idx="11">
                  <c:v>46.783872500000001</c:v>
                </c:pt>
                <c:pt idx="12">
                  <c:v>47.573465899999903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AD-4D08-81FC-C52FA09FA013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photon!$A$335:$A$347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photon!$Q$335:$Q$347</c:f>
              <c:numCache>
                <c:formatCode>General</c:formatCode>
                <c:ptCount val="13"/>
                <c:pt idx="0">
                  <c:v>34.251257500000001</c:v>
                </c:pt>
                <c:pt idx="1">
                  <c:v>38.875748100000003</c:v>
                </c:pt>
                <c:pt idx="2">
                  <c:v>43.898296600000002</c:v>
                </c:pt>
                <c:pt idx="3">
                  <c:v>42.930723</c:v>
                </c:pt>
                <c:pt idx="4">
                  <c:v>40.102592399999999</c:v>
                </c:pt>
                <c:pt idx="5">
                  <c:v>42.836766699999998</c:v>
                </c:pt>
                <c:pt idx="6">
                  <c:v>44.571098800000001</c:v>
                </c:pt>
                <c:pt idx="7">
                  <c:v>44.8409488</c:v>
                </c:pt>
                <c:pt idx="8">
                  <c:v>47.140810100000003</c:v>
                </c:pt>
                <c:pt idx="9">
                  <c:v>47.456422500000002</c:v>
                </c:pt>
                <c:pt idx="10">
                  <c:v>49.2415606</c:v>
                </c:pt>
                <c:pt idx="11">
                  <c:v>48.351395099999998</c:v>
                </c:pt>
                <c:pt idx="12">
                  <c:v>53.030252500000003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AD-4D08-81FC-C52FA09FA013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photon!$T$335:$T$337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photon!$U$335:$U$337</c:f>
              <c:numCache>
                <c:formatCode>General</c:formatCode>
                <c:ptCount val="3"/>
                <c:pt idx="0">
                  <c:v>38.091975599999998</c:v>
                </c:pt>
                <c:pt idx="1">
                  <c:v>41.532690199999998</c:v>
                </c:pt>
                <c:pt idx="2">
                  <c:v>50.299265200000001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AD-4D08-81FC-C52FA09F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53119"/>
        <c:axId val="1783863039"/>
      </c:scatterChart>
      <c:valAx>
        <c:axId val="178495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63039"/>
        <c:crosses val="autoZero"/>
        <c:crossBetween val="midCat"/>
      </c:valAx>
      <c:valAx>
        <c:axId val="178386303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5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photon!$T$5:$T$7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photon!$U$5:$U$7</c:f>
              <c:numCache>
                <c:formatCode>General</c:formatCode>
                <c:ptCount val="3"/>
                <c:pt idx="0">
                  <c:v>4.8529819199999897</c:v>
                </c:pt>
                <c:pt idx="1">
                  <c:v>4.8719999999999999</c:v>
                </c:pt>
                <c:pt idx="2">
                  <c:v>4.8815622400000001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98-40BC-9ACC-EA2F7783759A}"/>
            </c:ext>
          </c:extLst>
        </c:ser>
        <c:ser>
          <c:idx val="7"/>
          <c:order val="7"/>
          <c:tx>
            <c:v>qua-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photon!$T$5:$T$7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(photon!$B$7,photon!$B$10,photon!$B$13)</c:f>
              <c:numCache>
                <c:formatCode>General</c:formatCode>
                <c:ptCount val="3"/>
                <c:pt idx="0">
                  <c:v>4.8600602400000001</c:v>
                </c:pt>
                <c:pt idx="1">
                  <c:v>4.8629236799999997</c:v>
                </c:pt>
                <c:pt idx="2">
                  <c:v>4.8749618400000001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98-40BC-9ACC-EA2F7783759A}"/>
            </c:ext>
          </c:extLst>
        </c:ser>
        <c:ser>
          <c:idx val="8"/>
          <c:order val="8"/>
          <c:tx>
            <c:v>lin-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photon!$T$5:$T$7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(photon!$E$7,photon!$E$10,photon!$E$13)</c:f>
              <c:numCache>
                <c:formatCode>General</c:formatCode>
                <c:ptCount val="3"/>
                <c:pt idx="0">
                  <c:v>4.86498192</c:v>
                </c:pt>
                <c:pt idx="1">
                  <c:v>4.8824216800000002</c:v>
                </c:pt>
                <c:pt idx="2">
                  <c:v>4.8815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98-40BC-9ACC-EA2F7783759A}"/>
            </c:ext>
          </c:extLst>
        </c:ser>
        <c:ser>
          <c:idx val="9"/>
          <c:order val="9"/>
          <c:tx>
            <c:v>f1-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photon!$T$5:$T$7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(photon!$N$7,photon!$N$10,photon!$N$13)</c:f>
              <c:numCache>
                <c:formatCode>General</c:formatCode>
                <c:ptCount val="3"/>
                <c:pt idx="0">
                  <c:v>4.8727228799999898</c:v>
                </c:pt>
                <c:pt idx="1">
                  <c:v>4.8624999999999998</c:v>
                </c:pt>
                <c:pt idx="2">
                  <c:v>4.8846405600000002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98-40BC-9ACC-EA2F7783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8303"/>
        <c:axId val="4230639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qua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photon!$A$5:$A$17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photon!$B$5:$B$17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4.8432871200000003</c:v>
                      </c:pt>
                      <c:pt idx="1">
                        <c:v>4.8534819200000001</c:v>
                      </c:pt>
                      <c:pt idx="2">
                        <c:v>4.8600602400000001</c:v>
                      </c:pt>
                      <c:pt idx="3">
                        <c:v>4.8730000000000002</c:v>
                      </c:pt>
                      <c:pt idx="4">
                        <c:v>4.8914999999999997</c:v>
                      </c:pt>
                      <c:pt idx="5">
                        <c:v>4.8629236799999997</c:v>
                      </c:pt>
                      <c:pt idx="6">
                        <c:v>4.8795000000000002</c:v>
                      </c:pt>
                      <c:pt idx="7">
                        <c:v>4.8914999999999997</c:v>
                      </c:pt>
                      <c:pt idx="8">
                        <c:v>4.8749618400000001</c:v>
                      </c:pt>
                      <c:pt idx="9">
                        <c:v>4.8924618400000002</c:v>
                      </c:pt>
                      <c:pt idx="10">
                        <c:v>4.8805602400000003</c:v>
                      </c:pt>
                      <c:pt idx="11">
                        <c:v>4.88776104</c:v>
                      </c:pt>
                      <c:pt idx="12">
                        <c:v>4.8966003999999996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98-40BC-9ACC-EA2F7783759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4.8629638399999999</c:v>
                      </c:pt>
                      <c:pt idx="1">
                        <c:v>4.8650000000000002</c:v>
                      </c:pt>
                      <c:pt idx="2">
                        <c:v>4.86498192</c:v>
                      </c:pt>
                      <c:pt idx="3">
                        <c:v>4.8564999999999996</c:v>
                      </c:pt>
                      <c:pt idx="4">
                        <c:v>4.8788453599999997</c:v>
                      </c:pt>
                      <c:pt idx="5">
                        <c:v>4.8824216800000002</c:v>
                      </c:pt>
                      <c:pt idx="6">
                        <c:v>4.86516064</c:v>
                      </c:pt>
                      <c:pt idx="7">
                        <c:v>4.8813614400000001</c:v>
                      </c:pt>
                      <c:pt idx="8">
                        <c:v>4.8815</c:v>
                      </c:pt>
                      <c:pt idx="9">
                        <c:v>4.8795000000000002</c:v>
                      </c:pt>
                      <c:pt idx="10">
                        <c:v>4.8906807199999998</c:v>
                      </c:pt>
                      <c:pt idx="11">
                        <c:v>4.8980220799999996</c:v>
                      </c:pt>
                      <c:pt idx="12">
                        <c:v>4.88724296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98-40BC-9ACC-EA2F7783759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gamma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photon!$H$5:$H$17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4.8414999999999999</c:v>
                      </c:pt>
                      <c:pt idx="1">
                        <c:v>4.8574999999999999</c:v>
                      </c:pt>
                      <c:pt idx="2">
                        <c:v>4.8710000000000004</c:v>
                      </c:pt>
                      <c:pt idx="3">
                        <c:v>4.8668413599999996</c:v>
                      </c:pt>
                      <c:pt idx="4">
                        <c:v>4.8775000000000004</c:v>
                      </c:pt>
                      <c:pt idx="5">
                        <c:v>4.8787811199999904</c:v>
                      </c:pt>
                      <c:pt idx="6">
                        <c:v>4.8781204799999998</c:v>
                      </c:pt>
                      <c:pt idx="7">
                        <c:v>4.8654999999999999</c:v>
                      </c:pt>
                      <c:pt idx="8">
                        <c:v>4.8938031999999998</c:v>
                      </c:pt>
                      <c:pt idx="9">
                        <c:v>4.8905000000000003</c:v>
                      </c:pt>
                      <c:pt idx="10">
                        <c:v>4.8760000000000003</c:v>
                      </c:pt>
                      <c:pt idx="11">
                        <c:v>4.89324096</c:v>
                      </c:pt>
                      <c:pt idx="12">
                        <c:v>4.8775000000000004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398-40BC-9ACC-EA2F7783759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photon!$K$5:$K$17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4.8419999999999996</c:v>
                      </c:pt>
                      <c:pt idx="1">
                        <c:v>4.8637831199999999</c:v>
                      </c:pt>
                      <c:pt idx="2">
                        <c:v>4.8585000000000003</c:v>
                      </c:pt>
                      <c:pt idx="3">
                        <c:v>4.8738011999999999</c:v>
                      </c:pt>
                      <c:pt idx="4">
                        <c:v>4.8775000000000004</c:v>
                      </c:pt>
                      <c:pt idx="5">
                        <c:v>4.86924096</c:v>
                      </c:pt>
                      <c:pt idx="6">
                        <c:v>4.8754999999999997</c:v>
                      </c:pt>
                      <c:pt idx="7">
                        <c:v>4.8783413600000003</c:v>
                      </c:pt>
                      <c:pt idx="8">
                        <c:v>4.8905059999999896</c:v>
                      </c:pt>
                      <c:pt idx="9">
                        <c:v>4.8879999999999999</c:v>
                      </c:pt>
                      <c:pt idx="10">
                        <c:v>4.8876023999999996</c:v>
                      </c:pt>
                      <c:pt idx="11">
                        <c:v>4.8841405599999996</c:v>
                      </c:pt>
                      <c:pt idx="12">
                        <c:v>4.8860000000000001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98-40BC-9ACC-EA2F7783759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photon!$N$5:$N$17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4.8436807199999903</c:v>
                      </c:pt>
                      <c:pt idx="1">
                        <c:v>4.8784999999999998</c:v>
                      </c:pt>
                      <c:pt idx="2">
                        <c:v>4.8727228799999898</c:v>
                      </c:pt>
                      <c:pt idx="3">
                        <c:v>4.8795000000000002</c:v>
                      </c:pt>
                      <c:pt idx="4">
                        <c:v>4.8661626399999998</c:v>
                      </c:pt>
                      <c:pt idx="5">
                        <c:v>4.8624999999999998</c:v>
                      </c:pt>
                      <c:pt idx="6">
                        <c:v>4.8766807199999898</c:v>
                      </c:pt>
                      <c:pt idx="7">
                        <c:v>4.8949216800000004</c:v>
                      </c:pt>
                      <c:pt idx="8">
                        <c:v>4.8846405600000002</c:v>
                      </c:pt>
                      <c:pt idx="9">
                        <c:v>4.8983232799999996</c:v>
                      </c:pt>
                      <c:pt idx="10">
                        <c:v>4.8936004000000004</c:v>
                      </c:pt>
                      <c:pt idx="11">
                        <c:v>4.8934216800000003</c:v>
                      </c:pt>
                      <c:pt idx="12">
                        <c:v>4.8910421599999996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398-40BC-9ACC-EA2F7783759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photon!$Q$5:$Q$17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4.85626304</c:v>
                      </c:pt>
                      <c:pt idx="1">
                        <c:v>4.8662630399999998</c:v>
                      </c:pt>
                      <c:pt idx="2">
                        <c:v>4.8581425600000001</c:v>
                      </c:pt>
                      <c:pt idx="3">
                        <c:v>4.8779819199999999</c:v>
                      </c:pt>
                      <c:pt idx="4">
                        <c:v>4.87186144</c:v>
                      </c:pt>
                      <c:pt idx="5">
                        <c:v>4.8869015999999998</c:v>
                      </c:pt>
                      <c:pt idx="6">
                        <c:v>4.8910019999999896</c:v>
                      </c:pt>
                      <c:pt idx="7">
                        <c:v>4.8780000000000001</c:v>
                      </c:pt>
                      <c:pt idx="8">
                        <c:v>4.8895</c:v>
                      </c:pt>
                      <c:pt idx="9">
                        <c:v>4.8873212800000001</c:v>
                      </c:pt>
                      <c:pt idx="10">
                        <c:v>4.8864999999999998</c:v>
                      </c:pt>
                      <c:pt idx="11">
                        <c:v>4.9059999999999997</c:v>
                      </c:pt>
                      <c:pt idx="12">
                        <c:v>4.9087008000000001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398-40BC-9ACC-EA2F7783759A}"/>
                  </c:ext>
                </c:extLst>
              </c15:ser>
            </c15:filteredScatterSeries>
          </c:ext>
        </c:extLst>
      </c:scatterChart>
      <c:valAx>
        <c:axId val="5260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63903"/>
        <c:crosses val="autoZero"/>
        <c:crossBetween val="midCat"/>
      </c:valAx>
      <c:valAx>
        <c:axId val="423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ELECTRON!$T$144:$T$146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ELECTRON!$U$144:$U$146</c:f>
              <c:numCache>
                <c:formatCode>General</c:formatCode>
                <c:ptCount val="3"/>
                <c:pt idx="0">
                  <c:v>559.41809969999997</c:v>
                </c:pt>
                <c:pt idx="1">
                  <c:v>560.12818170000003</c:v>
                </c:pt>
                <c:pt idx="2">
                  <c:v>561.58555319999903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881-B814-C00A67E1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7071"/>
        <c:axId val="376358127"/>
      </c:scatterChart>
      <c:valAx>
        <c:axId val="3730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8127"/>
        <c:crosses val="autoZero"/>
        <c:crossBetween val="midCat"/>
      </c:valAx>
      <c:valAx>
        <c:axId val="3763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6178915135607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ELECTRON!$T$163:$T$165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ELECTRON!$U$163:$U$165</c:f>
              <c:numCache>
                <c:formatCode>General</c:formatCode>
                <c:ptCount val="3"/>
                <c:pt idx="0">
                  <c:v>714.84166000000005</c:v>
                </c:pt>
                <c:pt idx="1">
                  <c:v>725.65353770000002</c:v>
                </c:pt>
                <c:pt idx="2">
                  <c:v>730.200471899999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28B-A82D-81895BDE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05471"/>
        <c:axId val="412088831"/>
      </c:scatterChart>
      <c:valAx>
        <c:axId val="3730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8831"/>
        <c:crosses val="autoZero"/>
        <c:crossBetween val="midCat"/>
      </c:valAx>
      <c:valAx>
        <c:axId val="4120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7442038495188101E-2"/>
                  <c:y val="-0.1662142752989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ELECTRON!$T$123:$T$125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ELECTRON!$U$123:$U$125</c:f>
              <c:numCache>
                <c:formatCode>General</c:formatCode>
                <c:ptCount val="3"/>
                <c:pt idx="0">
                  <c:v>197.16599149999999</c:v>
                </c:pt>
                <c:pt idx="1">
                  <c:v>197.15439906</c:v>
                </c:pt>
                <c:pt idx="2">
                  <c:v>197.44469658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3-48F6-B2AC-EDFDC66C235C}"/>
            </c:ext>
          </c:extLst>
        </c:ser>
        <c:ser>
          <c:idx val="1"/>
          <c:order val="1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ELECTRON!$A$123:$A$135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ELECTRON!$H$123:$H$135</c:f>
              <c:numCache>
                <c:formatCode>General</c:formatCode>
                <c:ptCount val="13"/>
                <c:pt idx="0">
                  <c:v>196.37477014000001</c:v>
                </c:pt>
                <c:pt idx="1">
                  <c:v>196.67828456000001</c:v>
                </c:pt>
                <c:pt idx="2">
                  <c:v>197.065450099999</c:v>
                </c:pt>
                <c:pt idx="3">
                  <c:v>196.77051598</c:v>
                </c:pt>
                <c:pt idx="4">
                  <c:v>197.28387115999999</c:v>
                </c:pt>
                <c:pt idx="5">
                  <c:v>197.09772135999901</c:v>
                </c:pt>
                <c:pt idx="6">
                  <c:v>197.31294506</c:v>
                </c:pt>
                <c:pt idx="7">
                  <c:v>197.43395179999999</c:v>
                </c:pt>
                <c:pt idx="8">
                  <c:v>197.53961387999999</c:v>
                </c:pt>
                <c:pt idx="9">
                  <c:v>197.48927993999999</c:v>
                </c:pt>
                <c:pt idx="10">
                  <c:v>197.76005085999901</c:v>
                </c:pt>
                <c:pt idx="11">
                  <c:v>197.78412878</c:v>
                </c:pt>
                <c:pt idx="12">
                  <c:v>197.66088092000001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3-48F6-B2AC-EDFDC66C235C}"/>
            </c:ext>
          </c:extLst>
        </c:ser>
        <c:ser>
          <c:idx val="2"/>
          <c:order val="2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ELECTRON!$A$123:$A$135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ELECTRON!$E$123:$E$135</c:f>
              <c:numCache>
                <c:formatCode>General</c:formatCode>
                <c:ptCount val="13"/>
                <c:pt idx="0">
                  <c:v>196.71025344</c:v>
                </c:pt>
                <c:pt idx="1">
                  <c:v>196.86522593999999</c:v>
                </c:pt>
                <c:pt idx="2">
                  <c:v>197.07826455999901</c:v>
                </c:pt>
                <c:pt idx="3">
                  <c:v>197.06553745999901</c:v>
                </c:pt>
                <c:pt idx="4">
                  <c:v>197.38742637999999</c:v>
                </c:pt>
                <c:pt idx="5">
                  <c:v>197.10175050000001</c:v>
                </c:pt>
                <c:pt idx="6">
                  <c:v>197.15497252</c:v>
                </c:pt>
                <c:pt idx="7">
                  <c:v>197.33535474000001</c:v>
                </c:pt>
                <c:pt idx="8">
                  <c:v>197.61915749999901</c:v>
                </c:pt>
                <c:pt idx="9">
                  <c:v>197.45248119999999</c:v>
                </c:pt>
                <c:pt idx="10">
                  <c:v>197.65917696</c:v>
                </c:pt>
                <c:pt idx="11">
                  <c:v>197.50887621999999</c:v>
                </c:pt>
                <c:pt idx="12">
                  <c:v>197.92409712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E3-48F6-B2AC-EDFDC66C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19391"/>
        <c:axId val="417970431"/>
      </c:scatterChart>
      <c:valAx>
        <c:axId val="3730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0431"/>
        <c:crosses val="autoZero"/>
        <c:crossBetween val="midCat"/>
      </c:valAx>
      <c:valAx>
        <c:axId val="4179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ELECTRON!$T$182:$T$184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ELECTRON!$U$182:$U$184</c:f>
              <c:numCache>
                <c:formatCode>General</c:formatCode>
                <c:ptCount val="3"/>
                <c:pt idx="0">
                  <c:v>869.19066999999995</c:v>
                </c:pt>
                <c:pt idx="1">
                  <c:v>877.33785869999997</c:v>
                </c:pt>
                <c:pt idx="2">
                  <c:v>885.20403009999995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C-400F-9EA3-82717A5A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4143"/>
        <c:axId val="419521263"/>
      </c:scatterChart>
      <c:valAx>
        <c:axId val="52611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1263"/>
        <c:crosses val="autoZero"/>
        <c:crossBetween val="midCat"/>
      </c:valAx>
      <c:valAx>
        <c:axId val="4195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467935258092738"/>
                  <c:y val="0.46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ELECTRON!$T$324:$T$326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ELECTRON!$U$324:$U$326</c:f>
              <c:numCache>
                <c:formatCode>General</c:formatCode>
                <c:ptCount val="3"/>
                <c:pt idx="0">
                  <c:v>1879.0645096000001</c:v>
                </c:pt>
                <c:pt idx="1">
                  <c:v>2066.4695815</c:v>
                </c:pt>
                <c:pt idx="2">
                  <c:v>2209.11170609999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8-48C6-B20E-693C680C73FF}"/>
            </c:ext>
          </c:extLst>
        </c:ser>
        <c:ser>
          <c:idx val="1"/>
          <c:order val="1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ELECTRON!$T$324:$T$326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(ELECTRON!$N$326,ELECTRON!$N$329,ELECTRON!$N$332)</c:f>
              <c:numCache>
                <c:formatCode>General</c:formatCode>
                <c:ptCount val="3"/>
                <c:pt idx="0">
                  <c:v>1874.4011482999999</c:v>
                </c:pt>
                <c:pt idx="1">
                  <c:v>2079.6407955999998</c:v>
                </c:pt>
                <c:pt idx="2">
                  <c:v>2193.3135489000001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48-48C6-B20E-693C680C73FF}"/>
            </c:ext>
          </c:extLst>
        </c:ser>
        <c:ser>
          <c:idx val="2"/>
          <c:order val="2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476509186351705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ELECTRON!$T$324:$T$326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(ELECTRON!$H$326,ELECTRON!$H$329,ELECTRON!$H$332)</c:f>
              <c:numCache>
                <c:formatCode>General</c:formatCode>
                <c:ptCount val="3"/>
                <c:pt idx="0">
                  <c:v>1880.8821923999999</c:v>
                </c:pt>
                <c:pt idx="1">
                  <c:v>2064.6869357</c:v>
                </c:pt>
                <c:pt idx="2">
                  <c:v>2203.4837993000001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8-48C6-B20E-693C680C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09311"/>
        <c:axId val="376346223"/>
      </c:scatterChart>
      <c:valAx>
        <c:axId val="3730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6223"/>
        <c:crosses val="autoZero"/>
        <c:crossBetween val="midCat"/>
      </c:valAx>
      <c:valAx>
        <c:axId val="3763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45713035870516"/>
                  <c:y val="0.58291666666666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ELECTRON!$T$303:$T$305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ELECTRON!$U$303:$U$305</c:f>
              <c:numCache>
                <c:formatCode>General</c:formatCode>
                <c:ptCount val="3"/>
                <c:pt idx="0">
                  <c:v>1892.1885385999999</c:v>
                </c:pt>
                <c:pt idx="1">
                  <c:v>2092.0607359000001</c:v>
                </c:pt>
                <c:pt idx="2">
                  <c:v>2219.1817792000002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BC-80FE-21376E70E2BE}"/>
            </c:ext>
          </c:extLst>
        </c:ser>
        <c:ser>
          <c:idx val="1"/>
          <c:order val="1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587620297462816"/>
                  <c:y val="0.52736111111111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ELECTRON!$T$303:$T$305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(ELECTRON!$N$305,ELECTRON!$N$308,ELECTRON!$N$311)</c:f>
              <c:numCache>
                <c:formatCode>General</c:formatCode>
                <c:ptCount val="3"/>
                <c:pt idx="0">
                  <c:v>1881.3260137</c:v>
                </c:pt>
                <c:pt idx="1">
                  <c:v>2095.4476798999999</c:v>
                </c:pt>
                <c:pt idx="2">
                  <c:v>2206.5470593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3C-49BC-80FE-21376E70E2BE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ELECTRON!$T$303:$T$305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(ELECTRON!$K$305,ELECTRON!$K$308,ELECTRON!$K$311)</c:f>
              <c:numCache>
                <c:formatCode>General</c:formatCode>
                <c:ptCount val="3"/>
                <c:pt idx="0">
                  <c:v>1912.1996168000001</c:v>
                </c:pt>
                <c:pt idx="1">
                  <c:v>2073.8974007000002</c:v>
                </c:pt>
                <c:pt idx="2">
                  <c:v>2207.7494140999902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3C-49BC-80FE-21376E70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4143"/>
        <c:axId val="423064895"/>
      </c:scatterChart>
      <c:valAx>
        <c:axId val="52611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64895"/>
        <c:crosses val="autoZero"/>
        <c:crossBetween val="midCat"/>
      </c:valAx>
      <c:valAx>
        <c:axId val="4230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1-4119-90F6-BFD0F0F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E-4117-9DEC-461480A8FAC2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plus>
            <c:min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(2)'!$H$9:$H$21</c:f>
              <c:numCache>
                <c:formatCode>General</c:formatCode>
                <c:ptCount val="13"/>
                <c:pt idx="0">
                  <c:v>2.34090358</c:v>
                </c:pt>
                <c:pt idx="1">
                  <c:v>2.5543152</c:v>
                </c:pt>
                <c:pt idx="2">
                  <c:v>2.5881083999999999</c:v>
                </c:pt>
                <c:pt idx="3">
                  <c:v>2.5175684600000001</c:v>
                </c:pt>
                <c:pt idx="4">
                  <c:v>2.80318522</c:v>
                </c:pt>
                <c:pt idx="5">
                  <c:v>2.75663766</c:v>
                </c:pt>
                <c:pt idx="6">
                  <c:v>2.8421203199999998</c:v>
                </c:pt>
                <c:pt idx="7">
                  <c:v>2.9446477999999998</c:v>
                </c:pt>
                <c:pt idx="8">
                  <c:v>3.0318970799999998</c:v>
                </c:pt>
                <c:pt idx="9">
                  <c:v>2.8021405800000001</c:v>
                </c:pt>
                <c:pt idx="10">
                  <c:v>2.9545055800000002</c:v>
                </c:pt>
                <c:pt idx="11">
                  <c:v>3.0114751399999999</c:v>
                </c:pt>
                <c:pt idx="12">
                  <c:v>3.03123136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E-4117-9DEC-461480A8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BA7-B590-AAB145CA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Feuil4!$B$4:$B$16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Feuil4!$C$4:$C$16</c:f>
              <c:numCache>
                <c:formatCode>General</c:formatCode>
                <c:ptCount val="13"/>
                <c:pt idx="0">
                  <c:v>6.4267847800000002</c:v>
                </c:pt>
                <c:pt idx="1">
                  <c:v>6.6824032999999998</c:v>
                </c:pt>
                <c:pt idx="2">
                  <c:v>6.7388682399999897</c:v>
                </c:pt>
                <c:pt idx="3">
                  <c:v>6.9304918200000003</c:v>
                </c:pt>
                <c:pt idx="4">
                  <c:v>7.0900272399999897</c:v>
                </c:pt>
                <c:pt idx="5">
                  <c:v>7.2743213799999999</c:v>
                </c:pt>
                <c:pt idx="6">
                  <c:v>7.3489991599999902</c:v>
                </c:pt>
                <c:pt idx="7">
                  <c:v>7.4615072400000004</c:v>
                </c:pt>
                <c:pt idx="8">
                  <c:v>7.5730114799999999</c:v>
                </c:pt>
                <c:pt idx="9">
                  <c:v>7.4450818799999903</c:v>
                </c:pt>
                <c:pt idx="10">
                  <c:v>7.4668886199999998</c:v>
                </c:pt>
                <c:pt idx="11">
                  <c:v>7.4202828399999996</c:v>
                </c:pt>
                <c:pt idx="12">
                  <c:v>7.6669055400000001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BC3-8BEA-89A7B58F4B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Feuil4!$F$4:$F$16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Feuil4!$G$4:$G$16</c:f>
              <c:numCache>
                <c:formatCode>General</c:formatCode>
                <c:ptCount val="13"/>
                <c:pt idx="0">
                  <c:v>6.4074076800000004</c:v>
                </c:pt>
                <c:pt idx="1">
                  <c:v>6.6345524999999999</c:v>
                </c:pt>
                <c:pt idx="2">
                  <c:v>6.6843507600000001</c:v>
                </c:pt>
                <c:pt idx="3">
                  <c:v>6.9538045199999896</c:v>
                </c:pt>
                <c:pt idx="4">
                  <c:v>6.96695698</c:v>
                </c:pt>
                <c:pt idx="5">
                  <c:v>7.3250637200000002</c:v>
                </c:pt>
                <c:pt idx="6">
                  <c:v>7.5524095600000001</c:v>
                </c:pt>
                <c:pt idx="7">
                  <c:v>7.4013073399999998</c:v>
                </c:pt>
                <c:pt idx="8">
                  <c:v>7.4123914399999897</c:v>
                </c:pt>
                <c:pt idx="9">
                  <c:v>7.4407847599999997</c:v>
                </c:pt>
                <c:pt idx="10">
                  <c:v>7.4814063800000001</c:v>
                </c:pt>
                <c:pt idx="11">
                  <c:v>7.3882754999999998</c:v>
                </c:pt>
                <c:pt idx="12">
                  <c:v>7.4740171599999998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A-4BC3-8BEA-89A7B58F4B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Feuil4!$J$4:$J$16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Feuil4!$K$4:$K$16</c:f>
              <c:numCache>
                <c:formatCode>General</c:formatCode>
                <c:ptCount val="13"/>
                <c:pt idx="0">
                  <c:v>6.7029651799999996</c:v>
                </c:pt>
                <c:pt idx="1">
                  <c:v>6.7341895999999997</c:v>
                </c:pt>
                <c:pt idx="2">
                  <c:v>6.9219175599999998</c:v>
                </c:pt>
                <c:pt idx="3">
                  <c:v>7.0463732600000002</c:v>
                </c:pt>
                <c:pt idx="4">
                  <c:v>7.2381374000000003</c:v>
                </c:pt>
                <c:pt idx="5">
                  <c:v>7.1076976199999997</c:v>
                </c:pt>
                <c:pt idx="6">
                  <c:v>7.2804657599999896</c:v>
                </c:pt>
                <c:pt idx="7">
                  <c:v>7.3018714999999998</c:v>
                </c:pt>
                <c:pt idx="8">
                  <c:v>7.4989967799999997</c:v>
                </c:pt>
                <c:pt idx="9">
                  <c:v>7.4005844799999903</c:v>
                </c:pt>
                <c:pt idx="10">
                  <c:v>7.5912041599999904</c:v>
                </c:pt>
                <c:pt idx="11">
                  <c:v>7.78399222</c:v>
                </c:pt>
                <c:pt idx="12">
                  <c:v>7.8706376399999902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A-4BC3-8BEA-89A7B58F4B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Feuil4!$N$4:$N$6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Feuil4!$O$4:$O$6</c:f>
              <c:numCache>
                <c:formatCode>General</c:formatCode>
                <c:ptCount val="3"/>
                <c:pt idx="0">
                  <c:v>6.8401842000000004</c:v>
                </c:pt>
                <c:pt idx="1">
                  <c:v>7.2384076123076904</c:v>
                </c:pt>
                <c:pt idx="2">
                  <c:v>7.4653889030769198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A-4BC3-8BEA-89A7B58F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27632"/>
        <c:axId val="422570624"/>
      </c:scatterChart>
      <c:valAx>
        <c:axId val="28402763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0624"/>
        <c:crosses val="autoZero"/>
        <c:crossBetween val="midCat"/>
      </c:valAx>
      <c:valAx>
        <c:axId val="4225706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quadra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Feuil3!$B$5:$B$17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Feuil3!$C$5:$C$17</c:f>
              <c:numCache>
                <c:formatCode>General</c:formatCode>
                <c:ptCount val="13"/>
                <c:pt idx="0">
                  <c:v>6.4701777600000003</c:v>
                </c:pt>
                <c:pt idx="1">
                  <c:v>6.6190108199999997</c:v>
                </c:pt>
                <c:pt idx="2">
                  <c:v>6.8467782799999997</c:v>
                </c:pt>
                <c:pt idx="3">
                  <c:v>6.9808122799999897</c:v>
                </c:pt>
                <c:pt idx="4">
                  <c:v>7.1073964199999899</c:v>
                </c:pt>
                <c:pt idx="5">
                  <c:v>7.1590021799999901</c:v>
                </c:pt>
                <c:pt idx="6">
                  <c:v>7.2696831999999896</c:v>
                </c:pt>
                <c:pt idx="7">
                  <c:v>7.4079539600000004</c:v>
                </c:pt>
                <c:pt idx="8">
                  <c:v>7.3448426999999903</c:v>
                </c:pt>
                <c:pt idx="9">
                  <c:v>7.3918299200000002</c:v>
                </c:pt>
                <c:pt idx="10">
                  <c:v>7.4643990399999902</c:v>
                </c:pt>
                <c:pt idx="11">
                  <c:v>7.5395382199999901</c:v>
                </c:pt>
                <c:pt idx="12">
                  <c:v>7.3773719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092-8CFA-0F0278EA29B2}"/>
            </c:ext>
          </c:extLst>
        </c:ser>
        <c:ser>
          <c:idx val="1"/>
          <c:order val="1"/>
          <c:tx>
            <c:v>model lin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Feuil3!$F$5:$F$17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Feuil3!$G$5:$G$17</c:f>
              <c:numCache>
                <c:formatCode>General</c:formatCode>
                <c:ptCount val="13"/>
                <c:pt idx="0">
                  <c:v>6.7832045599999997</c:v>
                </c:pt>
                <c:pt idx="1">
                  <c:v>6.7516594799999901</c:v>
                </c:pt>
                <c:pt idx="2">
                  <c:v>6.7249730199999904</c:v>
                </c:pt>
                <c:pt idx="3">
                  <c:v>6.8969177400000001</c:v>
                </c:pt>
                <c:pt idx="4">
                  <c:v>7.0856298599999903</c:v>
                </c:pt>
                <c:pt idx="5">
                  <c:v>7.1690821800000002</c:v>
                </c:pt>
                <c:pt idx="6">
                  <c:v>7.2279567199999999</c:v>
                </c:pt>
                <c:pt idx="7">
                  <c:v>7.3851031200000001</c:v>
                </c:pt>
                <c:pt idx="8">
                  <c:v>7.5023702399999896</c:v>
                </c:pt>
                <c:pt idx="9">
                  <c:v>7.6567649399999897</c:v>
                </c:pt>
                <c:pt idx="10">
                  <c:v>7.68160416</c:v>
                </c:pt>
                <c:pt idx="11">
                  <c:v>7.8860989399999903</c:v>
                </c:pt>
                <c:pt idx="12">
                  <c:v>8.0352731799999901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092-8CFA-0F0278EA29B2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Feuil3!$J$5:$J$17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Feuil3!$K$5:$K$17</c:f>
              <c:numCache>
                <c:formatCode>General</c:formatCode>
                <c:ptCount val="13"/>
                <c:pt idx="0">
                  <c:v>6.7309833199999902</c:v>
                </c:pt>
                <c:pt idx="1">
                  <c:v>6.9376437999999903</c:v>
                </c:pt>
                <c:pt idx="2">
                  <c:v>7.0371437200000004</c:v>
                </c:pt>
                <c:pt idx="3">
                  <c:v>7.2348025600000003</c:v>
                </c:pt>
                <c:pt idx="4">
                  <c:v>7.4755434799999998</c:v>
                </c:pt>
                <c:pt idx="5">
                  <c:v>7.4965876800000002</c:v>
                </c:pt>
                <c:pt idx="6">
                  <c:v>7.4605313799999999</c:v>
                </c:pt>
                <c:pt idx="7">
                  <c:v>7.5975190599999998</c:v>
                </c:pt>
                <c:pt idx="8">
                  <c:v>7.7873650200000002</c:v>
                </c:pt>
                <c:pt idx="9">
                  <c:v>7.7698026000000002</c:v>
                </c:pt>
                <c:pt idx="10">
                  <c:v>7.59125418</c:v>
                </c:pt>
                <c:pt idx="11">
                  <c:v>7.72188683999999</c:v>
                </c:pt>
                <c:pt idx="12">
                  <c:v>7.81226062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E-4092-8CFA-0F0278EA29B2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Feuil3!$N$5:$N$7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Feuil3!$O$5:$O$7</c:f>
              <c:numCache>
                <c:formatCode>General</c:formatCode>
                <c:ptCount val="3"/>
                <c:pt idx="0">
                  <c:v>6.8202030584615398</c:v>
                </c:pt>
                <c:pt idx="1">
                  <c:v>7.2340426553846102</c:v>
                </c:pt>
                <c:pt idx="2">
                  <c:v>7.4288850707692298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E-4092-8CFA-0F0278EA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6768"/>
        <c:axId val="392335520"/>
      </c:scatterChart>
      <c:valAx>
        <c:axId val="3327667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5520"/>
        <c:crosses val="autoZero"/>
        <c:crossBetween val="midCat"/>
      </c:valAx>
      <c:valAx>
        <c:axId val="39233552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9278215223097"/>
          <c:y val="2.7777777777777776E-2"/>
          <c:w val="0.482588582677165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58705161854761E-2"/>
          <c:y val="7.407407407407407E-2"/>
          <c:w val="0.9028635170603674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model qua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Feuil3!$B$22:$B$34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Feuil3!$C$22:$C$34</c:f>
              <c:numCache>
                <c:formatCode>General</c:formatCode>
                <c:ptCount val="13"/>
                <c:pt idx="0">
                  <c:v>4.0321301399999996</c:v>
                </c:pt>
                <c:pt idx="1">
                  <c:v>4.0934941800000004</c:v>
                </c:pt>
                <c:pt idx="2">
                  <c:v>4.33525692</c:v>
                </c:pt>
                <c:pt idx="3">
                  <c:v>4.4677425599999996</c:v>
                </c:pt>
                <c:pt idx="4">
                  <c:v>4.5757523400000002</c:v>
                </c:pt>
                <c:pt idx="5">
                  <c:v>4.8097642399999998</c:v>
                </c:pt>
                <c:pt idx="6">
                  <c:v>4.8685584999999998</c:v>
                </c:pt>
                <c:pt idx="7">
                  <c:v>4.9046424200000001</c:v>
                </c:pt>
                <c:pt idx="8">
                  <c:v>4.9905443600000003</c:v>
                </c:pt>
                <c:pt idx="9">
                  <c:v>5.1017871799999996</c:v>
                </c:pt>
                <c:pt idx="10">
                  <c:v>4.8459872400000004</c:v>
                </c:pt>
                <c:pt idx="11">
                  <c:v>5.1523281000000001</c:v>
                </c:pt>
                <c:pt idx="12">
                  <c:v>4.9707057799999896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B-4C22-937D-F97F9EE1559E}"/>
            </c:ext>
          </c:extLst>
        </c:ser>
        <c:ser>
          <c:idx val="1"/>
          <c:order val="1"/>
          <c:tx>
            <c:v>model 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Feuil3!$F$22:$F$34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Feuil3!$G$22:$G$34</c:f>
              <c:numCache>
                <c:formatCode>General</c:formatCode>
                <c:ptCount val="13"/>
                <c:pt idx="0">
                  <c:v>4.3453769800000002</c:v>
                </c:pt>
                <c:pt idx="1">
                  <c:v>4.3021846200000002</c:v>
                </c:pt>
                <c:pt idx="2">
                  <c:v>4.4159966400000004</c:v>
                </c:pt>
                <c:pt idx="3">
                  <c:v>4.45541418</c:v>
                </c:pt>
                <c:pt idx="4">
                  <c:v>4.4595905199999999</c:v>
                </c:pt>
                <c:pt idx="5">
                  <c:v>4.75753644</c:v>
                </c:pt>
                <c:pt idx="6">
                  <c:v>4.7911511200000003</c:v>
                </c:pt>
                <c:pt idx="7">
                  <c:v>4.7824551199999998</c:v>
                </c:pt>
                <c:pt idx="8">
                  <c:v>5.1114657799999996</c:v>
                </c:pt>
                <c:pt idx="9">
                  <c:v>4.9557859799999999</c:v>
                </c:pt>
                <c:pt idx="10">
                  <c:v>5.1202415200000004</c:v>
                </c:pt>
                <c:pt idx="11">
                  <c:v>5.3457574999999897</c:v>
                </c:pt>
                <c:pt idx="12">
                  <c:v>5.3019646399999996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B-4C22-937D-F97F9EE1559E}"/>
            </c:ext>
          </c:extLst>
        </c:ser>
        <c:ser>
          <c:idx val="2"/>
          <c:order val="2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Feuil3!$J$22:$J$34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Feuil3!$K$22:$K$34</c:f>
              <c:numCache>
                <c:formatCode>General</c:formatCode>
                <c:ptCount val="13"/>
                <c:pt idx="0">
                  <c:v>3.9231569999999998</c:v>
                </c:pt>
                <c:pt idx="1">
                  <c:v>3.8186210999999899</c:v>
                </c:pt>
                <c:pt idx="2">
                  <c:v>4.1030319000000004</c:v>
                </c:pt>
                <c:pt idx="3">
                  <c:v>4.3946529200000004</c:v>
                </c:pt>
                <c:pt idx="4">
                  <c:v>4.1255827999999903</c:v>
                </c:pt>
                <c:pt idx="5">
                  <c:v>4.5149525199999996</c:v>
                </c:pt>
                <c:pt idx="6">
                  <c:v>4.6088445800000004</c:v>
                </c:pt>
                <c:pt idx="7">
                  <c:v>4.5215394199999999</c:v>
                </c:pt>
                <c:pt idx="8">
                  <c:v>4.6063949199999996</c:v>
                </c:pt>
                <c:pt idx="9">
                  <c:v>5.0556246599999897</c:v>
                </c:pt>
                <c:pt idx="10">
                  <c:v>4.7373778</c:v>
                </c:pt>
                <c:pt idx="11">
                  <c:v>5.0175143200000001</c:v>
                </c:pt>
                <c:pt idx="12">
                  <c:v>5.1008454600000004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B-4C22-937D-F97F9EE1559E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Feuil3!$N$22:$N$24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Feuil3!$O$22:$O$24</c:f>
              <c:numCache>
                <c:formatCode>General</c:formatCode>
                <c:ptCount val="3"/>
                <c:pt idx="0">
                  <c:v>4.2822776399999896</c:v>
                </c:pt>
                <c:pt idx="1">
                  <c:v>4.6637730523076897</c:v>
                </c:pt>
                <c:pt idx="2">
                  <c:v>4.8601650892307697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B-4C22-937D-F97F9EE1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4352"/>
        <c:axId val="422565168"/>
      </c:scatterChart>
      <c:valAx>
        <c:axId val="2834243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5168"/>
        <c:crosses val="autoZero"/>
        <c:crossBetween val="midCat"/>
      </c:valAx>
      <c:valAx>
        <c:axId val="422565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quadra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Feuil3!$B$39:$B$51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Feuil3!$C$39:$C$51</c:f>
              <c:numCache>
                <c:formatCode>General</c:formatCode>
                <c:ptCount val="13"/>
                <c:pt idx="0">
                  <c:v>10.507362199999999</c:v>
                </c:pt>
                <c:pt idx="1">
                  <c:v>10.710867</c:v>
                </c:pt>
                <c:pt idx="2">
                  <c:v>11.3889116</c:v>
                </c:pt>
                <c:pt idx="3">
                  <c:v>11.801724299999901</c:v>
                </c:pt>
                <c:pt idx="4">
                  <c:v>12.1859222</c:v>
                </c:pt>
                <c:pt idx="5">
                  <c:v>12.1859222</c:v>
                </c:pt>
                <c:pt idx="6">
                  <c:v>12.484181599999999</c:v>
                </c:pt>
                <c:pt idx="7">
                  <c:v>12.595528699999999</c:v>
                </c:pt>
                <c:pt idx="8">
                  <c:v>12.6788849</c:v>
                </c:pt>
                <c:pt idx="9">
                  <c:v>12.9987321</c:v>
                </c:pt>
                <c:pt idx="10">
                  <c:v>12.1649499</c:v>
                </c:pt>
                <c:pt idx="11">
                  <c:v>13.558639400000001</c:v>
                </c:pt>
                <c:pt idx="12">
                  <c:v>12.2499012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5-4E40-B129-7B4BC30CAE84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Feuil3!$F$39:$F$51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Feuil3!$G$39:$G$51</c:f>
              <c:numCache>
                <c:formatCode>General</c:formatCode>
                <c:ptCount val="13"/>
                <c:pt idx="0">
                  <c:v>11.284973300000001</c:v>
                </c:pt>
                <c:pt idx="1">
                  <c:v>10.726453599999999</c:v>
                </c:pt>
                <c:pt idx="2">
                  <c:v>10.4539911</c:v>
                </c:pt>
                <c:pt idx="3">
                  <c:v>11.1304508</c:v>
                </c:pt>
                <c:pt idx="4">
                  <c:v>11.395325100000001</c:v>
                </c:pt>
                <c:pt idx="5">
                  <c:v>11.5614294</c:v>
                </c:pt>
                <c:pt idx="6">
                  <c:v>11.9704382</c:v>
                </c:pt>
                <c:pt idx="7">
                  <c:v>12.0310162</c:v>
                </c:pt>
                <c:pt idx="8">
                  <c:v>12.258092699999899</c:v>
                </c:pt>
                <c:pt idx="9">
                  <c:v>13.256189900000001</c:v>
                </c:pt>
                <c:pt idx="10">
                  <c:v>12.494973999999999</c:v>
                </c:pt>
                <c:pt idx="11">
                  <c:v>13.680783699999999</c:v>
                </c:pt>
                <c:pt idx="12">
                  <c:v>13.148447099999901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5-4E40-B129-7B4BC30CAE84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Feuil3!$J$39:$J$51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Feuil3!$K$39:$K$51</c:f>
              <c:numCache>
                <c:formatCode>General</c:formatCode>
                <c:ptCount val="13"/>
                <c:pt idx="0">
                  <c:v>8.9537393000000005</c:v>
                </c:pt>
                <c:pt idx="1">
                  <c:v>8.8044093999999902</c:v>
                </c:pt>
                <c:pt idx="2">
                  <c:v>9.2651868000000004</c:v>
                </c:pt>
                <c:pt idx="3">
                  <c:v>9.5056817000000002</c:v>
                </c:pt>
                <c:pt idx="4">
                  <c:v>9.4571004999999992</c:v>
                </c:pt>
                <c:pt idx="5">
                  <c:v>10.725859399999999</c:v>
                </c:pt>
                <c:pt idx="6">
                  <c:v>10.6770888</c:v>
                </c:pt>
                <c:pt idx="7">
                  <c:v>10.7404891</c:v>
                </c:pt>
                <c:pt idx="8">
                  <c:v>11.560454999999999</c:v>
                </c:pt>
                <c:pt idx="9">
                  <c:v>11.0940823</c:v>
                </c:pt>
                <c:pt idx="10">
                  <c:v>11.3477604</c:v>
                </c:pt>
                <c:pt idx="11">
                  <c:v>11.094689199999999</c:v>
                </c:pt>
                <c:pt idx="12">
                  <c:v>11.6973702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5-4E40-B129-7B4BC30CAE84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Feuil3!$N$39:$N$41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Feuil3!$O$39:$O$41</c:f>
              <c:numCache>
                <c:formatCode>General</c:formatCode>
                <c:ptCount val="3"/>
                <c:pt idx="0">
                  <c:v>11.1789532615384</c:v>
                </c:pt>
                <c:pt idx="1">
                  <c:v>11.9172934153846</c:v>
                </c:pt>
                <c:pt idx="2">
                  <c:v>12.5352825384615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5-4E40-B129-7B4BC30CAE84}"/>
            </c:ext>
          </c:extLst>
        </c:ser>
        <c:ser>
          <c:idx val="4"/>
          <c:order val="4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Feuil3!$R$39:$R$51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Feuil3!$S$39:$S$51</c:f>
              <c:numCache>
                <c:formatCode>General</c:formatCode>
                <c:ptCount val="13"/>
                <c:pt idx="0">
                  <c:v>10.1277534</c:v>
                </c:pt>
                <c:pt idx="1">
                  <c:v>10.5739315</c:v>
                </c:pt>
                <c:pt idx="2">
                  <c:v>11.1980226</c:v>
                </c:pt>
                <c:pt idx="3">
                  <c:v>11.0181127</c:v>
                </c:pt>
                <c:pt idx="4">
                  <c:v>11.6408089</c:v>
                </c:pt>
                <c:pt idx="5">
                  <c:v>12.128554599999999</c:v>
                </c:pt>
                <c:pt idx="6">
                  <c:v>12.187317999999999</c:v>
                </c:pt>
                <c:pt idx="7">
                  <c:v>11.9334627</c:v>
                </c:pt>
                <c:pt idx="8">
                  <c:v>11.8518975</c:v>
                </c:pt>
                <c:pt idx="9">
                  <c:v>12.3444486</c:v>
                </c:pt>
                <c:pt idx="10">
                  <c:v>12.7724463</c:v>
                </c:pt>
                <c:pt idx="11">
                  <c:v>13.194227100000001</c:v>
                </c:pt>
                <c:pt idx="12">
                  <c:v>12.288877899999999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5-4E40-B129-7B4BC30C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20208"/>
        <c:axId val="331751648"/>
      </c:scatterChart>
      <c:valAx>
        <c:axId val="39122020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1648"/>
        <c:crosses val="autoZero"/>
        <c:crossBetween val="midCat"/>
      </c:valAx>
      <c:valAx>
        <c:axId val="33175164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29567827277467E-2"/>
          <c:y val="4.8970497816483674E-2"/>
          <c:w val="0.82297112471285505"/>
          <c:h val="0.84775398231453436"/>
        </c:manualLayout>
      </c:layout>
      <c:scatterChart>
        <c:scatterStyle val="lineMarker"/>
        <c:varyColors val="0"/>
        <c:ser>
          <c:idx val="0"/>
          <c:order val="0"/>
          <c:tx>
            <c:v>quad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photon!$B$44:$B$56</c:f>
              <c:numCache>
                <c:formatCode>General</c:formatCode>
                <c:ptCount val="13"/>
                <c:pt idx="0">
                  <c:v>6.7414573200000003</c:v>
                </c:pt>
                <c:pt idx="1">
                  <c:v>6.99357366</c:v>
                </c:pt>
                <c:pt idx="2">
                  <c:v>7.1810032999999898</c:v>
                </c:pt>
                <c:pt idx="3">
                  <c:v>7.0876699800000003</c:v>
                </c:pt>
                <c:pt idx="4">
                  <c:v>7.4277540399999999</c:v>
                </c:pt>
                <c:pt idx="5">
                  <c:v>7.4542303599999897</c:v>
                </c:pt>
                <c:pt idx="6">
                  <c:v>7.7287703600000004</c:v>
                </c:pt>
                <c:pt idx="7">
                  <c:v>7.7353928999999999</c:v>
                </c:pt>
                <c:pt idx="8">
                  <c:v>7.7700252999999897</c:v>
                </c:pt>
                <c:pt idx="9">
                  <c:v>7.6959228</c:v>
                </c:pt>
                <c:pt idx="10">
                  <c:v>7.7274450400000001</c:v>
                </c:pt>
                <c:pt idx="11">
                  <c:v>7.7661399600000003</c:v>
                </c:pt>
                <c:pt idx="12">
                  <c:v>7.5704931599999998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E-46DC-9D93-6C90E04DBBA0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photon!$E$44:$E$56</c:f>
              <c:numCache>
                <c:formatCode>General</c:formatCode>
                <c:ptCount val="13"/>
                <c:pt idx="0">
                  <c:v>7.0147042400000004</c:v>
                </c:pt>
                <c:pt idx="1">
                  <c:v>6.88219022</c:v>
                </c:pt>
                <c:pt idx="2">
                  <c:v>7.1187023199999997</c:v>
                </c:pt>
                <c:pt idx="3">
                  <c:v>7.2325252799999999</c:v>
                </c:pt>
                <c:pt idx="4">
                  <c:v>7.3498990199999996</c:v>
                </c:pt>
                <c:pt idx="5">
                  <c:v>7.4670513999999999</c:v>
                </c:pt>
                <c:pt idx="6">
                  <c:v>7.5339874399999998</c:v>
                </c:pt>
                <c:pt idx="7">
                  <c:v>7.6096818800000001</c:v>
                </c:pt>
                <c:pt idx="8">
                  <c:v>7.8582386</c:v>
                </c:pt>
                <c:pt idx="9">
                  <c:v>7.8305273199999998</c:v>
                </c:pt>
                <c:pt idx="10">
                  <c:v>7.8622783600000004</c:v>
                </c:pt>
                <c:pt idx="11">
                  <c:v>8.1357421999999993</c:v>
                </c:pt>
                <c:pt idx="12">
                  <c:v>8.2334551999999999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E-46DC-9D93-6C90E04DBBA0}"/>
            </c:ext>
          </c:extLst>
        </c:ser>
        <c:ser>
          <c:idx val="2"/>
          <c:order val="2"/>
          <c:tx>
            <c:v>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photon!$H$44:$H$56</c:f>
              <c:numCache>
                <c:formatCode>General</c:formatCode>
                <c:ptCount val="13"/>
                <c:pt idx="0">
                  <c:v>6.7450154199999997</c:v>
                </c:pt>
                <c:pt idx="1">
                  <c:v>6.8989894400000003</c:v>
                </c:pt>
                <c:pt idx="2">
                  <c:v>7.0812161199999997</c:v>
                </c:pt>
                <c:pt idx="3">
                  <c:v>7.2455515999999998</c:v>
                </c:pt>
                <c:pt idx="4">
                  <c:v>7.3277840400000001</c:v>
                </c:pt>
                <c:pt idx="5">
                  <c:v>7.4737301399999998</c:v>
                </c:pt>
                <c:pt idx="6">
                  <c:v>7.4843147200000004</c:v>
                </c:pt>
                <c:pt idx="7">
                  <c:v>7.65714994</c:v>
                </c:pt>
                <c:pt idx="8">
                  <c:v>7.7365134600000003</c:v>
                </c:pt>
                <c:pt idx="9">
                  <c:v>7.7527203399999998</c:v>
                </c:pt>
                <c:pt idx="10">
                  <c:v>7.6447743999999904</c:v>
                </c:pt>
                <c:pt idx="11">
                  <c:v>7.7211860799999998</c:v>
                </c:pt>
                <c:pt idx="12">
                  <c:v>7.7046862599999901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E-46DC-9D93-6C90E04DBBA0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photon!$K$44:$K$56</c:f>
              <c:numCache>
                <c:formatCode>General</c:formatCode>
                <c:ptCount val="13"/>
                <c:pt idx="0">
                  <c:v>6.7181220000000001</c:v>
                </c:pt>
                <c:pt idx="1">
                  <c:v>6.8212542999999997</c:v>
                </c:pt>
                <c:pt idx="2">
                  <c:v>7.1795155599999996</c:v>
                </c:pt>
                <c:pt idx="3">
                  <c:v>7.2999830599999997</c:v>
                </c:pt>
                <c:pt idx="4">
                  <c:v>7.2941560799999996</c:v>
                </c:pt>
                <c:pt idx="5">
                  <c:v>7.3965133999999901</c:v>
                </c:pt>
                <c:pt idx="6">
                  <c:v>7.4341600399999903</c:v>
                </c:pt>
                <c:pt idx="7">
                  <c:v>7.6150876800000002</c:v>
                </c:pt>
                <c:pt idx="8">
                  <c:v>7.7337966399999996</c:v>
                </c:pt>
                <c:pt idx="9">
                  <c:v>7.7741783199999999</c:v>
                </c:pt>
                <c:pt idx="10">
                  <c:v>7.7451702200000003</c:v>
                </c:pt>
                <c:pt idx="11">
                  <c:v>7.8024090800000003</c:v>
                </c:pt>
                <c:pt idx="12">
                  <c:v>7.7940734799999998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E-46DC-9D93-6C90E04DBBA0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photon!$N$44:$N$56</c:f>
              <c:numCache>
                <c:formatCode>General</c:formatCode>
                <c:ptCount val="13"/>
                <c:pt idx="0">
                  <c:v>6.65807372</c:v>
                </c:pt>
                <c:pt idx="1">
                  <c:v>6.9875615599999996</c:v>
                </c:pt>
                <c:pt idx="2">
                  <c:v>7.0094170799999898</c:v>
                </c:pt>
                <c:pt idx="3">
                  <c:v>7.2400154800000003</c:v>
                </c:pt>
                <c:pt idx="4">
                  <c:v>7.4226118200000002</c:v>
                </c:pt>
                <c:pt idx="5">
                  <c:v>7.3155012399999997</c:v>
                </c:pt>
                <c:pt idx="6">
                  <c:v>7.6015354200000003</c:v>
                </c:pt>
                <c:pt idx="7">
                  <c:v>7.7067020399999997</c:v>
                </c:pt>
                <c:pt idx="8">
                  <c:v>7.69774242</c:v>
                </c:pt>
                <c:pt idx="9">
                  <c:v>7.6923165600000001</c:v>
                </c:pt>
                <c:pt idx="10">
                  <c:v>7.7961415599999997</c:v>
                </c:pt>
                <c:pt idx="11">
                  <c:v>7.9183668399999902</c:v>
                </c:pt>
                <c:pt idx="12">
                  <c:v>7.6415717599999899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E-46DC-9D93-6C90E04DBBA0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photon!$A$44:$A$56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photon!$Q$44:$Q$56</c:f>
              <c:numCache>
                <c:formatCode>General</c:formatCode>
                <c:ptCount val="13"/>
                <c:pt idx="0">
                  <c:v>6.8116860600000004</c:v>
                </c:pt>
                <c:pt idx="1">
                  <c:v>6.8979875599999998</c:v>
                </c:pt>
                <c:pt idx="2">
                  <c:v>7.3279493799999997</c:v>
                </c:pt>
                <c:pt idx="3">
                  <c:v>7.21356734</c:v>
                </c:pt>
                <c:pt idx="4">
                  <c:v>7.2709812999999999</c:v>
                </c:pt>
                <c:pt idx="5">
                  <c:v>7.5518063199999999</c:v>
                </c:pt>
                <c:pt idx="6">
                  <c:v>7.6633687000000004</c:v>
                </c:pt>
                <c:pt idx="7">
                  <c:v>7.6099049399999998</c:v>
                </c:pt>
                <c:pt idx="8">
                  <c:v>7.7057864399999998</c:v>
                </c:pt>
                <c:pt idx="9">
                  <c:v>7.7631237799999999</c:v>
                </c:pt>
                <c:pt idx="10">
                  <c:v>7.8850294400000003</c:v>
                </c:pt>
                <c:pt idx="11">
                  <c:v>8.0524267599999995</c:v>
                </c:pt>
                <c:pt idx="12">
                  <c:v>8.1143867199999899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E-46DC-9D93-6C90E04DBBA0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photon!$T$45:$T$47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photon!$U$45:$U$47</c:f>
              <c:numCache>
                <c:formatCode>General</c:formatCode>
                <c:ptCount val="3"/>
                <c:pt idx="0">
                  <c:v>7.0366659199999901</c:v>
                </c:pt>
                <c:pt idx="1">
                  <c:v>7.3435935599999898</c:v>
                </c:pt>
                <c:pt idx="2">
                  <c:v>7.7123065000000004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E-46DC-9D93-6C90E04D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10592"/>
        <c:axId val="331760576"/>
      </c:scatterChart>
      <c:valAx>
        <c:axId val="39121059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0576"/>
        <c:crosses val="autoZero"/>
        <c:crossBetween val="midCat"/>
        <c:majorUnit val="1"/>
      </c:valAx>
      <c:valAx>
        <c:axId val="331760576"/>
        <c:scaling>
          <c:orientation val="minMax"/>
          <c:max val="8.1999999999999993"/>
          <c:min val="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6</xdr:row>
      <xdr:rowOff>114300</xdr:rowOff>
    </xdr:from>
    <xdr:to>
      <xdr:col>27</xdr:col>
      <xdr:colOff>114300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0AAAF-CD56-4AAB-850F-F1E4D93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7</xdr:row>
      <xdr:rowOff>142875</xdr:rowOff>
    </xdr:from>
    <xdr:to>
      <xdr:col>24</xdr:col>
      <xdr:colOff>209550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547E-DDB8-4B61-BCBA-2A0AC529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5D802-4298-4475-BFCE-6ED81E089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119062</xdr:rowOff>
    </xdr:from>
    <xdr:to>
      <xdr:col>12</xdr:col>
      <xdr:colOff>133350</xdr:colOff>
      <xdr:row>32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973C5-AAEE-E8CF-55BC-E2C72E09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171450</xdr:colOff>
      <xdr:row>1</xdr:row>
      <xdr:rowOff>71437</xdr:rowOff>
    </xdr:from>
    <xdr:to>
      <xdr:col>29</xdr:col>
      <xdr:colOff>171450</xdr:colOff>
      <xdr:row>15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7046C-098F-BC86-4145-10295FB0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18</xdr:row>
      <xdr:rowOff>157162</xdr:rowOff>
    </xdr:from>
    <xdr:to>
      <xdr:col>22</xdr:col>
      <xdr:colOff>209550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65BF5A7-D464-149E-8B9E-ACC6F2DB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36</xdr:row>
      <xdr:rowOff>33337</xdr:rowOff>
    </xdr:from>
    <xdr:to>
      <xdr:col>26</xdr:col>
      <xdr:colOff>361950</xdr:colOff>
      <xdr:row>50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F8B2A4-2E4A-1B2F-AD94-486000E8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171449</xdr:colOff>
      <xdr:row>47</xdr:row>
      <xdr:rowOff>104775</xdr:rowOff>
    </xdr:from>
    <xdr:to>
      <xdr:col>25</xdr:col>
      <xdr:colOff>657225</xdr:colOff>
      <xdr:row>58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04A89D-5BC3-542E-9636-26119189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504824</xdr:colOff>
      <xdr:row>251</xdr:row>
      <xdr:rowOff>123825</xdr:rowOff>
    </xdr:from>
    <xdr:to>
      <xdr:col>25</xdr:col>
      <xdr:colOff>409575</xdr:colOff>
      <xdr:row>262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7D3EB4-5055-14A2-D0DD-A8F60084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285750</xdr:colOff>
      <xdr:row>337</xdr:row>
      <xdr:rowOff>95251</xdr:rowOff>
    </xdr:from>
    <xdr:to>
      <xdr:col>25</xdr:col>
      <xdr:colOff>276225</xdr:colOff>
      <xdr:row>349</xdr:row>
      <xdr:rowOff>114301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748036-FA83-B38A-B0BD-ABF7A190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7</xdr:row>
      <xdr:rowOff>100012</xdr:rowOff>
    </xdr:from>
    <xdr:to>
      <xdr:col>25</xdr:col>
      <xdr:colOff>504825</xdr:colOff>
      <xdr:row>22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283C2FF-1030-7316-6245-51876B25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15875</xdr:colOff>
      <xdr:row>142</xdr:row>
      <xdr:rowOff>17462</xdr:rowOff>
    </xdr:from>
    <xdr:to>
      <xdr:col>28</xdr:col>
      <xdr:colOff>3969</xdr:colOff>
      <xdr:row>156</xdr:row>
      <xdr:rowOff>121443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5684974-231F-8247-A19C-B0964A8A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115094</xdr:colOff>
      <xdr:row>161</xdr:row>
      <xdr:rowOff>27384</xdr:rowOff>
    </xdr:from>
    <xdr:to>
      <xdr:col>28</xdr:col>
      <xdr:colOff>103188</xdr:colOff>
      <xdr:row>175</xdr:row>
      <xdr:rowOff>131366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61AC922-E86A-3D8D-B10E-99A5FE9B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164703</xdr:colOff>
      <xdr:row>120</xdr:row>
      <xdr:rowOff>176213</xdr:rowOff>
    </xdr:from>
    <xdr:to>
      <xdr:col>28</xdr:col>
      <xdr:colOff>152797</xdr:colOff>
      <xdr:row>135</xdr:row>
      <xdr:rowOff>91679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F727FAE-B9EE-44D8-53CE-00C16FBC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511970</xdr:colOff>
      <xdr:row>180</xdr:row>
      <xdr:rowOff>27383</xdr:rowOff>
    </xdr:from>
    <xdr:to>
      <xdr:col>28</xdr:col>
      <xdr:colOff>500064</xdr:colOff>
      <xdr:row>194</xdr:row>
      <xdr:rowOff>131365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6B077DC-BD4E-C97E-2AF9-ECFA5B09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115094</xdr:colOff>
      <xdr:row>326</xdr:row>
      <xdr:rowOff>96837</xdr:rowOff>
    </xdr:from>
    <xdr:to>
      <xdr:col>27</xdr:col>
      <xdr:colOff>629047</xdr:colOff>
      <xdr:row>341</xdr:row>
      <xdr:rowOff>12303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AFEBBC9-47F1-1F5F-2BE7-193CA336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75406</xdr:colOff>
      <xdr:row>305</xdr:row>
      <xdr:rowOff>86915</xdr:rowOff>
    </xdr:from>
    <xdr:to>
      <xdr:col>27</xdr:col>
      <xdr:colOff>589359</xdr:colOff>
      <xdr:row>320</xdr:row>
      <xdr:rowOff>2381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949CC9E-C2A2-759D-FADD-3DC497C4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EFB42-B463-4BCF-82C6-2374849217C2}" name="Table13" displayName="Table13" ref="A31:C44" totalsRowShown="0">
  <autoFilter ref="A31:C44" xr:uid="{79EEFB42-B463-4BCF-82C6-2374849217C2}"/>
  <tableColumns count="3">
    <tableColumn id="1" xr3:uid="{18953E56-195E-4AE8-BD90-2C525BF57C8A}" name="V /ml"/>
    <tableColumn id="2" xr3:uid="{54E85AEF-C773-431D-B5EB-E2B74FBB87B8}" name="E /keV"/>
    <tableColumn id="3" xr3:uid="{EF0E0C62-5A32-4A24-9F9A-03250BA24A7F}" name="u(E) /k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C42C4-B6B9-41B8-88C0-D3B478E0606B}" name="Table14" displayName="Table14" ref="G8:I21" totalsRowShown="0">
  <autoFilter ref="G8:I21" xr:uid="{99EC42C4-B6B9-41B8-88C0-D3B478E0606B}"/>
  <tableColumns count="3">
    <tableColumn id="1" xr3:uid="{B0E38161-BEEB-41C6-9689-961F900E5AF8}" name="V /ml"/>
    <tableColumn id="2" xr3:uid="{4C88277F-EB88-4B76-BC82-665953DB625B}" name="E /keV"/>
    <tableColumn id="3" xr3:uid="{3C80B2AE-26F4-4057-B007-FF44A789B0D4}" name="u(E) /keV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25BF1F-FA6E-4352-8A55-48F509B4302D}" name="Table15" displayName="Table15" ref="A8:C21" totalsRowShown="0">
  <autoFilter ref="A8:C21" xr:uid="{F9FB7843-80C0-41F5-B9A9-78622C05B7CA}"/>
  <tableColumns count="3">
    <tableColumn id="1" xr3:uid="{3E72D530-BAC6-4DDD-B55C-D36E1D2F57F8}" name="V /ml"/>
    <tableColumn id="2" xr3:uid="{B0C47E0B-0677-4173-AFD2-F4005B3D9F93}" name="E /keV"/>
    <tableColumn id="3" xr3:uid="{6AF9598D-FD9C-428A-92E6-B99DF4EDAFCD}" name="u(E) /keV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EC204-979D-4E2D-B9C0-9E03B60E8AA9}" name="Table136" displayName="Table136" ref="A31:C44" totalsRowShown="0">
  <autoFilter ref="A31:C44" xr:uid="{79EEFB42-B463-4BCF-82C6-2374849217C2}"/>
  <tableColumns count="3">
    <tableColumn id="1" xr3:uid="{96271534-6881-433E-907B-011A5D804FC1}" name="V /ml"/>
    <tableColumn id="2" xr3:uid="{76CA59A0-216C-44C3-B0C8-3F8C199BFDEC}" name="E /keV"/>
    <tableColumn id="3" xr3:uid="{AD89E15C-FD78-4380-8EB0-04D04032AC72}" name="u(E) /ke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E34AD9-1837-461F-815A-A3D8795BF0E2}" name="Table147" displayName="Table147" ref="G8:I21" totalsRowShown="0">
  <autoFilter ref="G8:I21" xr:uid="{99EC42C4-B6B9-41B8-88C0-D3B478E0606B}"/>
  <tableColumns count="3">
    <tableColumn id="1" xr3:uid="{5C332655-C458-4A06-A174-1F0DEC62D4CA}" name="V /ml"/>
    <tableColumn id="2" xr3:uid="{228D8D98-8F45-4204-B2FA-8CB1CF7F8E91}" name="E /keV"/>
    <tableColumn id="3" xr3:uid="{CAE617DB-DCF5-457D-A832-BFEBF101F45A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51"/>
  <sheetViews>
    <sheetView topLeftCell="F1" workbookViewId="0">
      <selection activeCell="AC28" sqref="AC28"/>
    </sheetView>
  </sheetViews>
  <sheetFormatPr baseColWidth="10" defaultColWidth="9.140625" defaultRowHeight="15" x14ac:dyDescent="0.25"/>
  <cols>
    <col min="3" max="3" width="11.42578125" customWidth="1"/>
  </cols>
  <sheetData>
    <row r="5" spans="1:17" ht="18.75" x14ac:dyDescent="0.3">
      <c r="A5" s="1" t="s">
        <v>0</v>
      </c>
    </row>
    <row r="6" spans="1:17" x14ac:dyDescent="0.25">
      <c r="A6" t="s">
        <v>8</v>
      </c>
      <c r="G6" t="s">
        <v>9</v>
      </c>
    </row>
    <row r="7" spans="1:17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7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7" x14ac:dyDescent="0.25">
      <c r="A9">
        <v>8</v>
      </c>
      <c r="B9">
        <v>6.9126306199999998</v>
      </c>
      <c r="C9">
        <v>2.35669202107146E-2</v>
      </c>
      <c r="G9">
        <v>8</v>
      </c>
      <c r="H9">
        <v>6.2743774399999896</v>
      </c>
      <c r="I9" s="2">
        <v>7.6839847703973896E-2</v>
      </c>
      <c r="K9">
        <v>8</v>
      </c>
      <c r="L9">
        <v>5.4176057200000001</v>
      </c>
      <c r="M9">
        <v>0.18285275648922</v>
      </c>
      <c r="O9">
        <v>8</v>
      </c>
      <c r="P9">
        <v>6.2743774399999896</v>
      </c>
      <c r="Q9" s="2">
        <v>7.6839847703973896E-2</v>
      </c>
    </row>
    <row r="10" spans="1:17" x14ac:dyDescent="0.25">
      <c r="A10">
        <v>9</v>
      </c>
      <c r="B10">
        <v>7.0072507259999997</v>
      </c>
      <c r="C10">
        <v>2.3587033860985901E-2</v>
      </c>
      <c r="G10">
        <v>9</v>
      </c>
      <c r="H10">
        <v>6.6539299600000001</v>
      </c>
      <c r="I10" s="2">
        <v>7.7668713197878006E-2</v>
      </c>
      <c r="K10">
        <v>9</v>
      </c>
      <c r="L10">
        <v>5.5527432799999996</v>
      </c>
      <c r="M10">
        <v>0.18230384125879401</v>
      </c>
      <c r="O10">
        <v>9</v>
      </c>
      <c r="P10">
        <v>6.6539299600000001</v>
      </c>
      <c r="Q10" s="2">
        <v>7.7668713197878006E-2</v>
      </c>
    </row>
    <row r="11" spans="1:17" x14ac:dyDescent="0.25">
      <c r="A11">
        <v>10</v>
      </c>
      <c r="B11">
        <v>7.0994776479999997</v>
      </c>
      <c r="C11">
        <v>2.3606751926462399E-2</v>
      </c>
      <c r="G11">
        <v>10</v>
      </c>
      <c r="H11">
        <v>6.8217587799999997</v>
      </c>
      <c r="I11" s="2">
        <v>7.7975130233397402E-2</v>
      </c>
      <c r="K11">
        <v>10</v>
      </c>
      <c r="L11">
        <v>5.8592807199999903</v>
      </c>
      <c r="M11">
        <v>0.18899116517558201</v>
      </c>
      <c r="O11">
        <v>10</v>
      </c>
      <c r="P11">
        <v>6.8217587799999997</v>
      </c>
      <c r="Q11" s="2">
        <v>7.7975130233397402E-2</v>
      </c>
    </row>
    <row r="12" spans="1:17" x14ac:dyDescent="0.25">
      <c r="A12">
        <v>11</v>
      </c>
      <c r="B12">
        <v>7.2073613639999996</v>
      </c>
      <c r="C12">
        <v>2.36226804354344E-2</v>
      </c>
      <c r="G12">
        <v>11</v>
      </c>
      <c r="H12">
        <v>7.0402085799999998</v>
      </c>
      <c r="I12" s="2">
        <v>7.83070387816793E-2</v>
      </c>
      <c r="K12">
        <v>11</v>
      </c>
      <c r="L12">
        <v>5.9688995</v>
      </c>
      <c r="M12">
        <v>0.19333451178232999</v>
      </c>
      <c r="O12">
        <v>11</v>
      </c>
      <c r="P12">
        <v>7.0402085799999998</v>
      </c>
      <c r="Q12" s="2">
        <v>7.83070387816793E-2</v>
      </c>
    </row>
    <row r="13" spans="1:17" x14ac:dyDescent="0.25">
      <c r="A13">
        <v>12</v>
      </c>
      <c r="B13">
        <v>7.2977762879999997</v>
      </c>
      <c r="C13">
        <v>2.3634691875766198E-2</v>
      </c>
      <c r="G13">
        <v>12</v>
      </c>
      <c r="H13">
        <v>7.0706502799999997</v>
      </c>
      <c r="I13" s="2">
        <v>7.8339222581988804E-2</v>
      </c>
      <c r="K13">
        <v>12</v>
      </c>
      <c r="L13">
        <v>6.3061426000000003</v>
      </c>
      <c r="M13">
        <v>0.20101775490714399</v>
      </c>
      <c r="O13">
        <v>12</v>
      </c>
      <c r="P13">
        <v>7.0706502799999997</v>
      </c>
      <c r="Q13" s="2">
        <v>7.8339222581988804E-2</v>
      </c>
    </row>
    <row r="14" spans="1:17" x14ac:dyDescent="0.25">
      <c r="A14">
        <v>13</v>
      </c>
      <c r="B14">
        <v>7.5073114299999997</v>
      </c>
      <c r="C14">
        <v>2.3638401009090201E-2</v>
      </c>
      <c r="G14">
        <v>13</v>
      </c>
      <c r="H14">
        <v>7.3972110399999904</v>
      </c>
      <c r="I14" s="2">
        <v>7.8719222211832099E-2</v>
      </c>
      <c r="K14">
        <v>13</v>
      </c>
      <c r="L14">
        <v>6.3530906799999904</v>
      </c>
      <c r="M14">
        <v>0.195987713347552</v>
      </c>
      <c r="O14">
        <v>13</v>
      </c>
      <c r="P14">
        <v>7.3972110399999904</v>
      </c>
      <c r="Q14" s="2">
        <v>7.8719222211832099E-2</v>
      </c>
    </row>
    <row r="15" spans="1:17" x14ac:dyDescent="0.25">
      <c r="A15">
        <v>14</v>
      </c>
      <c r="B15">
        <v>7.5212081900000003</v>
      </c>
      <c r="C15">
        <v>2.3642286011787701E-2</v>
      </c>
      <c r="G15">
        <v>14</v>
      </c>
      <c r="H15">
        <v>7.2761488400000003</v>
      </c>
      <c r="I15" s="2">
        <v>7.8586498977261096E-2</v>
      </c>
      <c r="K15">
        <v>14</v>
      </c>
      <c r="L15">
        <v>6.5231460999999999</v>
      </c>
      <c r="M15">
        <v>0.202676326554633</v>
      </c>
      <c r="O15">
        <v>14</v>
      </c>
      <c r="P15">
        <v>7.2761488400000003</v>
      </c>
      <c r="Q15" s="2">
        <v>7.8586498977261096E-2</v>
      </c>
    </row>
    <row r="16" spans="1:17" x14ac:dyDescent="0.25">
      <c r="A16">
        <v>15</v>
      </c>
      <c r="B16">
        <v>7.6362715899999998</v>
      </c>
      <c r="C16">
        <v>2.3638524668528001E-2</v>
      </c>
      <c r="G16">
        <v>15</v>
      </c>
      <c r="H16">
        <v>7.4346003199999897</v>
      </c>
      <c r="I16" s="2">
        <v>7.8751584891312398E-2</v>
      </c>
      <c r="K16">
        <v>15</v>
      </c>
      <c r="L16">
        <v>6.5969392600000001</v>
      </c>
      <c r="M16">
        <v>0.19692266116272999</v>
      </c>
      <c r="O16">
        <v>15</v>
      </c>
      <c r="P16">
        <v>7.4346003199999897</v>
      </c>
      <c r="Q16" s="2">
        <v>7.8751584891312398E-2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7.5877501799999996</v>
      </c>
      <c r="I17" s="2">
        <v>7.8866416327941502E-2</v>
      </c>
      <c r="K17">
        <v>16</v>
      </c>
      <c r="L17">
        <v>6.6681812399999902</v>
      </c>
      <c r="M17">
        <v>0.202254206219911</v>
      </c>
      <c r="O17">
        <v>16</v>
      </c>
      <c r="P17">
        <v>7.5877501799999996</v>
      </c>
      <c r="Q17" s="2">
        <v>7.8866416327941502E-2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7.5656825400000001</v>
      </c>
      <c r="I18" s="2">
        <v>7.8856391025985406E-2</v>
      </c>
      <c r="K18">
        <v>17</v>
      </c>
      <c r="L18">
        <v>6.3465789599999898</v>
      </c>
      <c r="M18">
        <v>0.19549251969238399</v>
      </c>
      <c r="O18">
        <v>17</v>
      </c>
      <c r="P18">
        <v>7.5656825400000001</v>
      </c>
      <c r="Q18" s="2">
        <v>7.8856391025985406E-2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7.6068462400000003</v>
      </c>
      <c r="I19" s="2">
        <v>7.8915349739110796E-2</v>
      </c>
      <c r="K19">
        <v>18</v>
      </c>
      <c r="L19">
        <v>6.6941064199999998</v>
      </c>
      <c r="M19">
        <v>0.19953212070149001</v>
      </c>
      <c r="O19">
        <v>18</v>
      </c>
      <c r="P19">
        <v>7.6068462400000003</v>
      </c>
      <c r="Q19" s="2">
        <v>7.8915349739110796E-2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7.5480121599999999</v>
      </c>
      <c r="I20" s="2">
        <v>7.8857708730221202E-2</v>
      </c>
      <c r="K20">
        <v>19</v>
      </c>
      <c r="L20">
        <v>6.9027946800000004</v>
      </c>
      <c r="M20">
        <v>0.20357750874362199</v>
      </c>
      <c r="O20">
        <v>19</v>
      </c>
      <c r="P20">
        <v>7.5480121599999999</v>
      </c>
      <c r="Q20" s="2">
        <v>7.8857708730221202E-2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7.5428316000000004</v>
      </c>
      <c r="I21" s="2">
        <v>7.8847936728100504E-2</v>
      </c>
      <c r="K21">
        <v>20</v>
      </c>
      <c r="L21">
        <v>6.8633185599999997</v>
      </c>
      <c r="M21">
        <v>0.20457930186663301</v>
      </c>
      <c r="O21">
        <v>20</v>
      </c>
      <c r="P21">
        <v>7.5428316000000004</v>
      </c>
      <c r="Q21" s="2">
        <v>7.8847936728100504E-2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CB94-1329-4C41-A132-B90AEBD542A9}">
  <dimension ref="A5:T51"/>
  <sheetViews>
    <sheetView workbookViewId="0">
      <selection activeCell="B15" sqref="B15"/>
    </sheetView>
  </sheetViews>
  <sheetFormatPr baseColWidth="10" defaultColWidth="9.140625"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2.34090358</v>
      </c>
      <c r="I9">
        <v>7.8340709696572905E-2</v>
      </c>
      <c r="K9">
        <v>8</v>
      </c>
      <c r="L9">
        <v>2.34090358</v>
      </c>
      <c r="M9">
        <v>7.8340709696572905E-2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2.5543152</v>
      </c>
      <c r="I10">
        <v>8.3304786834530006E-2</v>
      </c>
      <c r="K10">
        <v>9</v>
      </c>
      <c r="L10">
        <v>2.5543152</v>
      </c>
      <c r="M10">
        <v>8.3304786834530006E-2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2.5881083999999999</v>
      </c>
      <c r="I11">
        <v>8.1548465066776904E-2</v>
      </c>
      <c r="K11">
        <v>10</v>
      </c>
      <c r="L11">
        <v>2.5881083999999999</v>
      </c>
      <c r="M11">
        <v>8.1548465066776904E-2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2.5175684600000001</v>
      </c>
      <c r="I12">
        <v>8.3155555908589293E-2</v>
      </c>
      <c r="K12">
        <v>11</v>
      </c>
      <c r="L12">
        <v>2.5175684600000001</v>
      </c>
      <c r="M12">
        <v>8.3155555908589293E-2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2.80318522</v>
      </c>
      <c r="I13">
        <v>8.6425912765541305E-2</v>
      </c>
      <c r="K13">
        <v>12</v>
      </c>
      <c r="L13">
        <v>2.80318522</v>
      </c>
      <c r="M13">
        <v>8.6425912765541305E-2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2.75663766</v>
      </c>
      <c r="I14">
        <v>8.3826061493181003E-2</v>
      </c>
      <c r="K14">
        <v>13</v>
      </c>
      <c r="L14">
        <v>2.75663766</v>
      </c>
      <c r="M14">
        <v>8.3826061493181003E-2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2.8421203199999998</v>
      </c>
      <c r="I15">
        <v>8.7748179068160195E-2</v>
      </c>
      <c r="K15">
        <v>14</v>
      </c>
      <c r="L15">
        <v>2.8421203199999998</v>
      </c>
      <c r="M15">
        <v>8.7748179068160195E-2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2.9446477999999998</v>
      </c>
      <c r="I16">
        <v>8.8626998765953396E-2</v>
      </c>
      <c r="K16">
        <v>15</v>
      </c>
      <c r="L16">
        <v>2.9446477999999998</v>
      </c>
      <c r="M16">
        <v>8.8626998765953396E-2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3.0318970799999998</v>
      </c>
      <c r="I17">
        <v>8.8344876228231506E-2</v>
      </c>
      <c r="K17">
        <v>16</v>
      </c>
      <c r="L17">
        <v>3.0318970799999998</v>
      </c>
      <c r="M17">
        <v>8.8344876228231506E-2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2.8021405800000001</v>
      </c>
      <c r="I18">
        <v>8.6070089887129303E-2</v>
      </c>
      <c r="K18">
        <v>17</v>
      </c>
      <c r="L18">
        <v>2.8021405800000001</v>
      </c>
      <c r="M18">
        <v>8.6070089887129303E-2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2.9545055800000002</v>
      </c>
      <c r="I19">
        <v>8.8813662248044198E-2</v>
      </c>
      <c r="K19">
        <v>18</v>
      </c>
      <c r="L19">
        <v>2.9545055800000002</v>
      </c>
      <c r="M19">
        <v>8.8813662248044198E-2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3.0114751399999999</v>
      </c>
      <c r="I20">
        <v>8.9820984558401401E-2</v>
      </c>
      <c r="K20">
        <v>19</v>
      </c>
      <c r="L20">
        <v>3.0114751399999999</v>
      </c>
      <c r="M20">
        <v>8.9820984558401401E-2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3.03123136</v>
      </c>
      <c r="I21">
        <v>8.9213050792305307E-2</v>
      </c>
      <c r="K21">
        <v>20</v>
      </c>
      <c r="L21">
        <v>3.03123136</v>
      </c>
      <c r="M21">
        <v>8.9213050792305307E-2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3E52-F0DF-4159-9116-45E7601D9DDD}">
  <dimension ref="A2:P16"/>
  <sheetViews>
    <sheetView topLeftCell="B1" workbookViewId="0">
      <selection activeCell="N31" sqref="N31"/>
    </sheetView>
  </sheetViews>
  <sheetFormatPr baseColWidth="10" defaultRowHeight="15" x14ac:dyDescent="0.25"/>
  <sheetData>
    <row r="2" spans="1:16" x14ac:dyDescent="0.25">
      <c r="A2" t="s">
        <v>30</v>
      </c>
      <c r="B2" s="3" t="s">
        <v>37</v>
      </c>
      <c r="F2" s="3" t="s">
        <v>38</v>
      </c>
      <c r="J2" s="3" t="s">
        <v>39</v>
      </c>
      <c r="N2" s="3" t="s">
        <v>40</v>
      </c>
    </row>
    <row r="3" spans="1:16" x14ac:dyDescent="0.25">
      <c r="B3" t="s">
        <v>29</v>
      </c>
      <c r="F3" t="s">
        <v>29</v>
      </c>
      <c r="J3" t="s">
        <v>29</v>
      </c>
      <c r="N3" t="s">
        <v>29</v>
      </c>
    </row>
    <row r="4" spans="1:16" x14ac:dyDescent="0.25">
      <c r="B4">
        <v>8</v>
      </c>
      <c r="C4">
        <v>6.4267847800000002</v>
      </c>
      <c r="D4">
        <v>7.7203342906066105E-2</v>
      </c>
      <c r="F4">
        <v>8</v>
      </c>
      <c r="G4">
        <v>6.4074076800000004</v>
      </c>
      <c r="H4">
        <v>7.7172240609351794E-2</v>
      </c>
      <c r="J4">
        <v>8</v>
      </c>
      <c r="K4">
        <v>6.7029651799999996</v>
      </c>
      <c r="L4">
        <v>7.7783071950053198E-2</v>
      </c>
      <c r="N4">
        <v>10</v>
      </c>
      <c r="O4">
        <v>6.8401842000000004</v>
      </c>
      <c r="P4">
        <v>7.7998895294488793E-2</v>
      </c>
    </row>
    <row r="5" spans="1:16" x14ac:dyDescent="0.25">
      <c r="B5">
        <v>9</v>
      </c>
      <c r="C5">
        <v>6.6824032999999998</v>
      </c>
      <c r="D5">
        <v>7.7743894266115193E-2</v>
      </c>
      <c r="F5">
        <v>9</v>
      </c>
      <c r="G5">
        <v>6.6345524999999999</v>
      </c>
      <c r="H5">
        <v>7.7641598118428495E-2</v>
      </c>
      <c r="J5">
        <v>9</v>
      </c>
      <c r="K5">
        <v>6.7341895999999997</v>
      </c>
      <c r="L5">
        <v>7.7793888181910395E-2</v>
      </c>
      <c r="N5">
        <v>13</v>
      </c>
      <c r="O5">
        <v>7.2384076123076904</v>
      </c>
      <c r="P5">
        <v>7.8552545898598405E-2</v>
      </c>
    </row>
    <row r="6" spans="1:16" x14ac:dyDescent="0.25">
      <c r="B6">
        <v>10</v>
      </c>
      <c r="C6">
        <v>6.7388682399999897</v>
      </c>
      <c r="D6">
        <v>7.7842254915879205E-2</v>
      </c>
      <c r="F6">
        <v>10</v>
      </c>
      <c r="G6">
        <v>6.6843507600000001</v>
      </c>
      <c r="H6">
        <v>7.7711770275416703E-2</v>
      </c>
      <c r="J6">
        <v>10</v>
      </c>
      <c r="K6">
        <v>6.9219175599999998</v>
      </c>
      <c r="L6">
        <v>7.8144252229867497E-2</v>
      </c>
      <c r="N6">
        <v>16</v>
      </c>
      <c r="O6">
        <v>7.4653889030769198</v>
      </c>
      <c r="P6">
        <v>7.8776732268540206E-2</v>
      </c>
    </row>
    <row r="7" spans="1:16" x14ac:dyDescent="0.25">
      <c r="B7">
        <v>11</v>
      </c>
      <c r="C7">
        <v>6.9304918200000003</v>
      </c>
      <c r="D7">
        <v>7.8125794458453399E-2</v>
      </c>
      <c r="F7">
        <v>11</v>
      </c>
      <c r="G7">
        <v>6.9538045199999896</v>
      </c>
      <c r="H7">
        <v>7.8207782866445905E-2</v>
      </c>
      <c r="J7">
        <v>11</v>
      </c>
      <c r="K7">
        <v>7.0463732600000002</v>
      </c>
      <c r="L7">
        <v>7.83055319998434E-2</v>
      </c>
    </row>
    <row r="8" spans="1:16" x14ac:dyDescent="0.25">
      <c r="B8">
        <v>12</v>
      </c>
      <c r="C8">
        <v>7.0900272399999897</v>
      </c>
      <c r="D8">
        <v>7.8368237713508607E-2</v>
      </c>
      <c r="F8">
        <v>12</v>
      </c>
      <c r="G8">
        <v>6.96695698</v>
      </c>
      <c r="H8">
        <v>7.8167003030706797E-2</v>
      </c>
      <c r="J8">
        <v>12</v>
      </c>
      <c r="K8">
        <v>7.2381374000000003</v>
      </c>
      <c r="L8">
        <v>7.8557164264044799E-2</v>
      </c>
    </row>
    <row r="9" spans="1:16" x14ac:dyDescent="0.25">
      <c r="B9">
        <v>13</v>
      </c>
      <c r="C9">
        <v>7.2743213799999999</v>
      </c>
      <c r="D9">
        <v>7.8602587756164105E-2</v>
      </c>
      <c r="F9">
        <v>13</v>
      </c>
      <c r="G9">
        <v>7.3250637200000002</v>
      </c>
      <c r="H9">
        <v>7.8659130975084895E-2</v>
      </c>
      <c r="J9">
        <v>13</v>
      </c>
      <c r="K9">
        <v>7.1076976199999997</v>
      </c>
      <c r="L9">
        <v>7.8387253777885496E-2</v>
      </c>
    </row>
    <row r="10" spans="1:16" x14ac:dyDescent="0.25">
      <c r="B10">
        <v>14</v>
      </c>
      <c r="C10">
        <v>7.3489991599999902</v>
      </c>
      <c r="D10">
        <v>7.8659667617425905E-2</v>
      </c>
      <c r="F10">
        <v>14</v>
      </c>
      <c r="G10">
        <v>7.5524095600000001</v>
      </c>
      <c r="H10">
        <v>7.8829626239776504E-2</v>
      </c>
      <c r="J10">
        <v>14</v>
      </c>
      <c r="K10">
        <v>7.2804657599999896</v>
      </c>
      <c r="L10">
        <v>7.8589494523059203E-2</v>
      </c>
    </row>
    <row r="11" spans="1:16" x14ac:dyDescent="0.25">
      <c r="B11">
        <v>15</v>
      </c>
      <c r="C11">
        <v>7.4615072400000004</v>
      </c>
      <c r="D11">
        <v>7.8770262202886895E-2</v>
      </c>
      <c r="F11">
        <v>15</v>
      </c>
      <c r="G11">
        <v>7.4013073399999998</v>
      </c>
      <c r="H11">
        <v>7.8728235243176903E-2</v>
      </c>
      <c r="J11">
        <v>15</v>
      </c>
      <c r="K11">
        <v>7.3018714999999998</v>
      </c>
      <c r="L11">
        <v>7.8629275917441593E-2</v>
      </c>
    </row>
    <row r="12" spans="1:16" x14ac:dyDescent="0.25">
      <c r="B12">
        <v>16</v>
      </c>
      <c r="C12">
        <v>7.5730114799999999</v>
      </c>
      <c r="D12">
        <v>7.8869965453967406E-2</v>
      </c>
      <c r="F12">
        <v>16</v>
      </c>
      <c r="G12">
        <v>7.4123914399999897</v>
      </c>
      <c r="H12">
        <v>7.8744061308422902E-2</v>
      </c>
      <c r="J12">
        <v>16</v>
      </c>
      <c r="K12">
        <v>7.4989967799999997</v>
      </c>
      <c r="L12">
        <v>7.8801024563817407E-2</v>
      </c>
    </row>
    <row r="13" spans="1:16" x14ac:dyDescent="0.25">
      <c r="B13">
        <v>17</v>
      </c>
      <c r="C13">
        <v>7.4450818799999903</v>
      </c>
      <c r="D13">
        <v>7.8772041847020594E-2</v>
      </c>
      <c r="F13">
        <v>17</v>
      </c>
      <c r="G13">
        <v>7.4407847599999997</v>
      </c>
      <c r="H13">
        <v>7.8767661037113204E-2</v>
      </c>
      <c r="J13">
        <v>17</v>
      </c>
      <c r="K13">
        <v>7.4005844799999903</v>
      </c>
      <c r="L13">
        <v>7.8723963321544604E-2</v>
      </c>
    </row>
    <row r="14" spans="1:16" x14ac:dyDescent="0.25">
      <c r="B14">
        <v>18</v>
      </c>
      <c r="C14">
        <v>7.4668886199999998</v>
      </c>
      <c r="D14">
        <v>7.8781930266826103E-2</v>
      </c>
      <c r="F14">
        <v>18</v>
      </c>
      <c r="G14">
        <v>7.4814063800000001</v>
      </c>
      <c r="H14">
        <v>7.8786648619640701E-2</v>
      </c>
      <c r="J14">
        <v>18</v>
      </c>
      <c r="K14">
        <v>7.5912041599999904</v>
      </c>
      <c r="L14">
        <v>7.88648338173705E-2</v>
      </c>
    </row>
    <row r="15" spans="1:16" x14ac:dyDescent="0.25">
      <c r="B15">
        <v>19</v>
      </c>
      <c r="C15">
        <v>7.4202828399999996</v>
      </c>
      <c r="D15">
        <v>7.87377802404471E-2</v>
      </c>
      <c r="F15">
        <v>19</v>
      </c>
      <c r="G15">
        <v>7.3882754999999998</v>
      </c>
      <c r="H15">
        <v>7.8750782713732898E-2</v>
      </c>
      <c r="J15">
        <v>19</v>
      </c>
      <c r="K15">
        <v>7.78399222</v>
      </c>
      <c r="L15">
        <v>7.8980884767406501E-2</v>
      </c>
    </row>
    <row r="16" spans="1:16" x14ac:dyDescent="0.25">
      <c r="B16">
        <v>20</v>
      </c>
      <c r="C16">
        <v>7.6669055400000001</v>
      </c>
      <c r="D16">
        <v>7.8929307482000194E-2</v>
      </c>
      <c r="F16">
        <v>20</v>
      </c>
      <c r="G16">
        <v>7.4740171599999998</v>
      </c>
      <c r="H16">
        <v>7.8786088897374207E-2</v>
      </c>
      <c r="J16">
        <v>20</v>
      </c>
      <c r="K16">
        <v>7.8706376399999902</v>
      </c>
      <c r="L16">
        <v>7.8999896005611997E-2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8AA-2B56-4A86-8025-ECD499E8FBDB}">
  <dimension ref="A3:T51"/>
  <sheetViews>
    <sheetView topLeftCell="A31" workbookViewId="0">
      <selection activeCell="S5" sqref="S5:T5"/>
    </sheetView>
  </sheetViews>
  <sheetFormatPr baseColWidth="10" defaultRowHeight="15" x14ac:dyDescent="0.25"/>
  <cols>
    <col min="2" max="2" width="12.42578125" customWidth="1"/>
  </cols>
  <sheetData>
    <row r="3" spans="1:20" x14ac:dyDescent="0.25">
      <c r="A3" t="s">
        <v>30</v>
      </c>
      <c r="B3" s="3" t="s">
        <v>31</v>
      </c>
      <c r="F3" s="3" t="s">
        <v>18</v>
      </c>
      <c r="J3" s="3" t="s">
        <v>32</v>
      </c>
      <c r="N3" s="3" t="s">
        <v>33</v>
      </c>
      <c r="R3" s="3" t="s">
        <v>37</v>
      </c>
    </row>
    <row r="4" spans="1:20" x14ac:dyDescent="0.25">
      <c r="B4" t="s">
        <v>29</v>
      </c>
      <c r="F4" t="s">
        <v>29</v>
      </c>
      <c r="J4" t="s">
        <v>29</v>
      </c>
      <c r="N4" t="s">
        <v>29</v>
      </c>
      <c r="R4" t="s">
        <v>29</v>
      </c>
    </row>
    <row r="5" spans="1:20" x14ac:dyDescent="0.25">
      <c r="B5">
        <v>8</v>
      </c>
      <c r="C5">
        <v>6.4701777600000003</v>
      </c>
      <c r="D5">
        <v>7.7294083082731099E-2</v>
      </c>
      <c r="F5">
        <v>8</v>
      </c>
      <c r="G5">
        <v>6.7832045599999997</v>
      </c>
      <c r="H5">
        <v>7.7910690989796194E-2</v>
      </c>
      <c r="J5">
        <v>8</v>
      </c>
      <c r="K5">
        <v>6.7309833199999902</v>
      </c>
      <c r="L5">
        <v>7.4370672201405905E-2</v>
      </c>
      <c r="N5">
        <v>10</v>
      </c>
      <c r="O5">
        <v>6.8202030584615398</v>
      </c>
      <c r="P5">
        <v>7.7968414466048505E-2</v>
      </c>
      <c r="R5">
        <v>8</v>
      </c>
      <c r="S5">
        <v>6.4267847800000002</v>
      </c>
      <c r="T5">
        <v>7.7203342906066105E-2</v>
      </c>
    </row>
    <row r="6" spans="1:20" x14ac:dyDescent="0.25">
      <c r="B6">
        <v>9</v>
      </c>
      <c r="C6">
        <v>6.6190108199999997</v>
      </c>
      <c r="D6">
        <v>7.7616786233169199E-2</v>
      </c>
      <c r="F6">
        <v>9</v>
      </c>
      <c r="G6">
        <v>6.7516594799999901</v>
      </c>
      <c r="H6">
        <v>7.78426850038757E-2</v>
      </c>
      <c r="J6">
        <v>9</v>
      </c>
      <c r="K6">
        <v>6.9376437999999903</v>
      </c>
      <c r="L6">
        <v>7.4543900498158497E-2</v>
      </c>
      <c r="N6">
        <v>13</v>
      </c>
      <c r="O6">
        <v>7.2340426553846102</v>
      </c>
      <c r="P6">
        <v>7.8548520445786696E-2</v>
      </c>
      <c r="R6">
        <v>9</v>
      </c>
    </row>
    <row r="7" spans="1:20" x14ac:dyDescent="0.25">
      <c r="B7">
        <v>10</v>
      </c>
      <c r="C7">
        <v>6.8467782799999997</v>
      </c>
      <c r="D7">
        <v>7.7999387130561607E-2</v>
      </c>
      <c r="F7">
        <v>10</v>
      </c>
      <c r="G7">
        <v>6.7249730199999904</v>
      </c>
      <c r="H7">
        <v>7.7794870905742899E-2</v>
      </c>
      <c r="J7">
        <v>10</v>
      </c>
      <c r="K7">
        <v>7.0371437200000004</v>
      </c>
      <c r="L7">
        <v>7.4616960894536899E-2</v>
      </c>
      <c r="N7">
        <v>16</v>
      </c>
      <c r="O7">
        <v>7.4288850707692298</v>
      </c>
      <c r="P7">
        <v>7.8745566550649002E-2</v>
      </c>
      <c r="R7">
        <v>10</v>
      </c>
    </row>
    <row r="8" spans="1:20" x14ac:dyDescent="0.25">
      <c r="B8">
        <v>11</v>
      </c>
      <c r="C8">
        <v>6.9808122799999897</v>
      </c>
      <c r="D8">
        <v>7.8236985717514196E-2</v>
      </c>
      <c r="F8">
        <v>11</v>
      </c>
      <c r="G8">
        <v>6.8969177400000001</v>
      </c>
      <c r="H8">
        <v>7.8099637525717899E-2</v>
      </c>
      <c r="J8">
        <v>11</v>
      </c>
      <c r="K8">
        <v>7.2348025600000003</v>
      </c>
      <c r="L8">
        <v>7.4725426091809904E-2</v>
      </c>
      <c r="R8">
        <v>11</v>
      </c>
    </row>
    <row r="9" spans="1:20" x14ac:dyDescent="0.25">
      <c r="B9">
        <v>12</v>
      </c>
      <c r="C9">
        <v>7.1073964199999899</v>
      </c>
      <c r="D9">
        <v>7.8401282046256807E-2</v>
      </c>
      <c r="F9">
        <v>12</v>
      </c>
      <c r="G9">
        <v>7.0856298599999903</v>
      </c>
      <c r="H9">
        <v>7.8363658627876906E-2</v>
      </c>
      <c r="J9">
        <v>12</v>
      </c>
      <c r="K9">
        <v>7.4755434799999998</v>
      </c>
      <c r="L9">
        <v>7.4788100406953398E-2</v>
      </c>
      <c r="R9">
        <v>12</v>
      </c>
    </row>
    <row r="10" spans="1:20" x14ac:dyDescent="0.25">
      <c r="B10">
        <v>13</v>
      </c>
      <c r="C10">
        <v>7.1590021799999901</v>
      </c>
      <c r="D10">
        <v>7.8458675206903097E-2</v>
      </c>
      <c r="F10">
        <v>13</v>
      </c>
      <c r="G10">
        <v>7.1690821800000002</v>
      </c>
      <c r="H10">
        <v>7.8503113411519193E-2</v>
      </c>
      <c r="J10">
        <v>13</v>
      </c>
      <c r="K10">
        <v>7.4965876800000002</v>
      </c>
      <c r="L10">
        <v>7.4756160031189497E-2</v>
      </c>
      <c r="R10">
        <v>13</v>
      </c>
    </row>
    <row r="11" spans="1:20" x14ac:dyDescent="0.25">
      <c r="B11">
        <v>14</v>
      </c>
      <c r="C11">
        <v>7.2696831999999896</v>
      </c>
      <c r="D11">
        <v>7.8578068174949195E-2</v>
      </c>
      <c r="F11">
        <v>14</v>
      </c>
      <c r="G11">
        <v>7.2279567199999999</v>
      </c>
      <c r="H11">
        <v>7.8528641785335099E-2</v>
      </c>
      <c r="J11">
        <v>14</v>
      </c>
      <c r="K11">
        <v>7.4605313799999999</v>
      </c>
      <c r="L11">
        <v>7.4772471820647501E-2</v>
      </c>
      <c r="R11">
        <v>14</v>
      </c>
    </row>
    <row r="12" spans="1:20" x14ac:dyDescent="0.25">
      <c r="B12">
        <v>15</v>
      </c>
      <c r="C12">
        <v>7.4079539600000004</v>
      </c>
      <c r="D12">
        <v>7.8744345513201294E-2</v>
      </c>
      <c r="F12">
        <v>15</v>
      </c>
      <c r="G12">
        <v>7.3851031200000001</v>
      </c>
      <c r="H12">
        <v>7.86762545669316E-2</v>
      </c>
      <c r="J12">
        <v>15</v>
      </c>
      <c r="K12">
        <v>7.5975190599999998</v>
      </c>
      <c r="L12">
        <v>7.4767231422074601E-2</v>
      </c>
      <c r="R12">
        <v>15</v>
      </c>
    </row>
    <row r="13" spans="1:20" x14ac:dyDescent="0.25">
      <c r="B13">
        <v>16</v>
      </c>
      <c r="C13">
        <v>7.3448426999999903</v>
      </c>
      <c r="D13">
        <v>7.8667306951559393E-2</v>
      </c>
      <c r="F13">
        <v>16</v>
      </c>
      <c r="G13">
        <v>7.5023702399999896</v>
      </c>
      <c r="H13">
        <v>7.8807049383989899E-2</v>
      </c>
      <c r="J13">
        <v>16</v>
      </c>
      <c r="K13">
        <v>7.7873650200000002</v>
      </c>
      <c r="L13">
        <v>7.4712041141355698E-2</v>
      </c>
      <c r="R13">
        <v>16</v>
      </c>
    </row>
    <row r="14" spans="1:20" x14ac:dyDescent="0.25">
      <c r="B14">
        <v>17</v>
      </c>
      <c r="C14">
        <v>7.3918299200000002</v>
      </c>
      <c r="D14">
        <v>7.8708177303592003E-2</v>
      </c>
      <c r="F14">
        <v>17</v>
      </c>
      <c r="G14">
        <v>7.6567649399999897</v>
      </c>
      <c r="H14">
        <v>7.8930457589910602E-2</v>
      </c>
      <c r="J14">
        <v>17</v>
      </c>
      <c r="K14">
        <v>7.7698026000000002</v>
      </c>
      <c r="L14">
        <v>7.4720322611997098E-2</v>
      </c>
      <c r="R14">
        <v>17</v>
      </c>
    </row>
    <row r="15" spans="1:20" x14ac:dyDescent="0.25">
      <c r="B15">
        <v>18</v>
      </c>
      <c r="C15">
        <v>7.4643990399999902</v>
      </c>
      <c r="D15">
        <v>7.8770935630644204E-2</v>
      </c>
      <c r="F15">
        <v>18</v>
      </c>
      <c r="G15">
        <v>7.68160416</v>
      </c>
      <c r="H15">
        <v>7.8932399313680193E-2</v>
      </c>
      <c r="J15">
        <v>18</v>
      </c>
      <c r="K15">
        <v>7.59125418</v>
      </c>
      <c r="L15">
        <v>7.4738947205373801E-2</v>
      </c>
      <c r="R15">
        <v>18</v>
      </c>
    </row>
    <row r="16" spans="1:20" x14ac:dyDescent="0.25">
      <c r="B16">
        <v>19</v>
      </c>
      <c r="C16">
        <v>7.5395382199999901</v>
      </c>
      <c r="D16">
        <v>7.8859951371891696E-2</v>
      </c>
      <c r="F16">
        <v>19</v>
      </c>
      <c r="G16">
        <v>7.8860989399999903</v>
      </c>
      <c r="H16">
        <v>7.8992768360602997E-2</v>
      </c>
      <c r="J16">
        <v>19</v>
      </c>
      <c r="K16">
        <v>7.72188683999999</v>
      </c>
      <c r="L16">
        <v>7.4721309161536201E-2</v>
      </c>
      <c r="R16">
        <v>19</v>
      </c>
    </row>
    <row r="17" spans="1:18" x14ac:dyDescent="0.25">
      <c r="B17">
        <v>20</v>
      </c>
      <c r="C17">
        <v>7.3773719</v>
      </c>
      <c r="D17">
        <v>7.8710614462064996E-2</v>
      </c>
      <c r="F17">
        <v>20</v>
      </c>
      <c r="G17">
        <v>8.0352731799999901</v>
      </c>
      <c r="H17">
        <v>7.9083603010960901E-2</v>
      </c>
      <c r="J17">
        <v>20</v>
      </c>
      <c r="K17">
        <v>7.81226062</v>
      </c>
      <c r="L17">
        <v>7.46990549740712E-2</v>
      </c>
      <c r="R17">
        <v>20</v>
      </c>
    </row>
    <row r="20" spans="1:18" x14ac:dyDescent="0.25">
      <c r="A20" t="s">
        <v>34</v>
      </c>
      <c r="B20" s="3" t="s">
        <v>31</v>
      </c>
      <c r="F20" s="3" t="s">
        <v>18</v>
      </c>
      <c r="J20" s="3" t="s">
        <v>32</v>
      </c>
      <c r="N20" s="3" t="s">
        <v>33</v>
      </c>
    </row>
    <row r="21" spans="1:18" x14ac:dyDescent="0.25">
      <c r="B21" t="s">
        <v>29</v>
      </c>
      <c r="F21" t="s">
        <v>29</v>
      </c>
      <c r="J21" t="s">
        <v>29</v>
      </c>
      <c r="N21" t="s">
        <v>29</v>
      </c>
    </row>
    <row r="22" spans="1:18" x14ac:dyDescent="0.25">
      <c r="B22">
        <v>8</v>
      </c>
      <c r="C22">
        <v>4.0321301399999996</v>
      </c>
      <c r="D22">
        <v>0.12374358764617201</v>
      </c>
      <c r="F22">
        <v>8</v>
      </c>
      <c r="G22">
        <v>4.3453769800000002</v>
      </c>
      <c r="H22">
        <v>0.12943303441822601</v>
      </c>
      <c r="J22">
        <v>8</v>
      </c>
      <c r="K22">
        <v>3.9231569999999998</v>
      </c>
      <c r="L22">
        <v>0.126852948922168</v>
      </c>
      <c r="N22">
        <v>10</v>
      </c>
      <c r="O22">
        <v>4.2822776399999896</v>
      </c>
      <c r="P22">
        <v>0.12904273657670701</v>
      </c>
    </row>
    <row r="23" spans="1:18" x14ac:dyDescent="0.25">
      <c r="B23">
        <v>9</v>
      </c>
      <c r="C23">
        <v>4.0934941800000004</v>
      </c>
      <c r="D23">
        <v>0.12813893838170701</v>
      </c>
      <c r="F23">
        <v>9</v>
      </c>
      <c r="G23">
        <v>4.3021846200000002</v>
      </c>
      <c r="H23">
        <v>0.12942652017480399</v>
      </c>
      <c r="J23">
        <v>9</v>
      </c>
      <c r="K23">
        <v>3.8186210999999899</v>
      </c>
      <c r="L23">
        <v>0.12265192773125</v>
      </c>
      <c r="N23">
        <v>13</v>
      </c>
      <c r="O23">
        <v>4.6637730523076897</v>
      </c>
      <c r="P23">
        <v>0.13574177915034</v>
      </c>
    </row>
    <row r="24" spans="1:18" x14ac:dyDescent="0.25">
      <c r="B24">
        <v>10</v>
      </c>
      <c r="C24">
        <v>4.33525692</v>
      </c>
      <c r="D24">
        <v>0.129704252432882</v>
      </c>
      <c r="F24">
        <v>10</v>
      </c>
      <c r="G24">
        <v>4.4159966400000004</v>
      </c>
      <c r="H24">
        <v>0.12944380456893401</v>
      </c>
      <c r="J24">
        <v>10</v>
      </c>
      <c r="K24">
        <v>4.1030319000000004</v>
      </c>
      <c r="L24">
        <v>0.12925715183509501</v>
      </c>
      <c r="N24">
        <v>16</v>
      </c>
      <c r="O24">
        <v>4.8601650892307697</v>
      </c>
      <c r="P24">
        <v>0.13774237593218899</v>
      </c>
    </row>
    <row r="25" spans="1:18" x14ac:dyDescent="0.25">
      <c r="B25">
        <v>11</v>
      </c>
      <c r="C25">
        <v>4.4677425599999996</v>
      </c>
      <c r="D25">
        <v>0.13229671590741299</v>
      </c>
      <c r="F25">
        <v>11</v>
      </c>
      <c r="G25">
        <v>4.45541418</v>
      </c>
      <c r="H25">
        <v>0.130732460664823</v>
      </c>
      <c r="J25">
        <v>11</v>
      </c>
      <c r="K25">
        <v>4.3946529200000004</v>
      </c>
      <c r="L25">
        <v>0.136570709703833</v>
      </c>
    </row>
    <row r="26" spans="1:18" x14ac:dyDescent="0.25">
      <c r="B26">
        <v>12</v>
      </c>
      <c r="C26">
        <v>4.5757523400000002</v>
      </c>
      <c r="D26">
        <v>0.13522056865306101</v>
      </c>
      <c r="F26">
        <v>12</v>
      </c>
      <c r="G26">
        <v>4.4595905199999999</v>
      </c>
      <c r="H26">
        <v>0.13195827074717401</v>
      </c>
      <c r="J26">
        <v>12</v>
      </c>
      <c r="K26">
        <v>4.1255827999999903</v>
      </c>
      <c r="L26">
        <v>0.12901762583096299</v>
      </c>
    </row>
    <row r="27" spans="1:18" x14ac:dyDescent="0.25">
      <c r="B27">
        <v>13</v>
      </c>
      <c r="C27">
        <v>4.8097642399999998</v>
      </c>
      <c r="D27">
        <v>0.13731322953571501</v>
      </c>
      <c r="F27">
        <v>13</v>
      </c>
      <c r="G27">
        <v>4.75753644</v>
      </c>
      <c r="H27">
        <v>0.13642729613069299</v>
      </c>
      <c r="J27">
        <v>13</v>
      </c>
      <c r="K27">
        <v>4.5149525199999996</v>
      </c>
      <c r="L27">
        <v>0.13911118462285599</v>
      </c>
    </row>
    <row r="28" spans="1:18" x14ac:dyDescent="0.25">
      <c r="B28">
        <v>14</v>
      </c>
      <c r="C28">
        <v>4.8685584999999998</v>
      </c>
      <c r="D28">
        <v>0.13915943003193099</v>
      </c>
      <c r="F28">
        <v>14</v>
      </c>
      <c r="G28">
        <v>4.7911511200000003</v>
      </c>
      <c r="H28">
        <v>0.13653756329924199</v>
      </c>
      <c r="J28">
        <v>14</v>
      </c>
      <c r="K28">
        <v>4.6088445800000004</v>
      </c>
      <c r="L28">
        <v>0.13664704895393501</v>
      </c>
    </row>
    <row r="29" spans="1:18" x14ac:dyDescent="0.25">
      <c r="B29">
        <v>15</v>
      </c>
      <c r="C29">
        <v>4.9046424200000001</v>
      </c>
      <c r="D29">
        <v>0.141544869089748</v>
      </c>
      <c r="F29">
        <v>15</v>
      </c>
      <c r="G29">
        <v>4.7824551199999998</v>
      </c>
      <c r="H29">
        <v>0.134200095196118</v>
      </c>
      <c r="J29">
        <v>15</v>
      </c>
      <c r="K29">
        <v>4.5215394199999999</v>
      </c>
      <c r="L29">
        <v>0.13586461393180699</v>
      </c>
    </row>
    <row r="30" spans="1:18" x14ac:dyDescent="0.25">
      <c r="B30">
        <v>16</v>
      </c>
      <c r="C30">
        <v>4.9905443600000003</v>
      </c>
      <c r="D30">
        <v>0.13939692087446101</v>
      </c>
      <c r="F30">
        <v>16</v>
      </c>
      <c r="G30">
        <v>5.1114657799999996</v>
      </c>
      <c r="H30">
        <v>0.14335834570016101</v>
      </c>
      <c r="J30">
        <v>16</v>
      </c>
      <c r="K30">
        <v>4.6063949199999996</v>
      </c>
      <c r="L30">
        <v>0.13490733573834299</v>
      </c>
    </row>
    <row r="31" spans="1:18" x14ac:dyDescent="0.25">
      <c r="B31">
        <v>17</v>
      </c>
      <c r="C31">
        <v>5.1017871799999996</v>
      </c>
      <c r="D31">
        <v>0.14045887090154399</v>
      </c>
      <c r="F31">
        <v>17</v>
      </c>
      <c r="G31">
        <v>4.9557859799999999</v>
      </c>
      <c r="H31">
        <v>0.13798832467323</v>
      </c>
      <c r="J31">
        <v>17</v>
      </c>
      <c r="K31">
        <v>5.0556246599999897</v>
      </c>
      <c r="L31">
        <v>0.14118895089039901</v>
      </c>
    </row>
    <row r="32" spans="1:18" x14ac:dyDescent="0.25">
      <c r="B32">
        <v>18</v>
      </c>
      <c r="C32">
        <v>4.8459872400000004</v>
      </c>
      <c r="D32">
        <v>0.13762318238683</v>
      </c>
      <c r="F32">
        <v>18</v>
      </c>
      <c r="G32">
        <v>5.1202415200000004</v>
      </c>
      <c r="H32">
        <v>0.14374562615275499</v>
      </c>
      <c r="J32">
        <v>18</v>
      </c>
      <c r="K32">
        <v>4.7373778</v>
      </c>
      <c r="L32">
        <v>0.138989254364948</v>
      </c>
    </row>
    <row r="33" spans="1:20" x14ac:dyDescent="0.25">
      <c r="B33">
        <v>19</v>
      </c>
      <c r="C33">
        <v>5.1523281000000001</v>
      </c>
      <c r="D33">
        <v>0.14381976429130999</v>
      </c>
      <c r="F33">
        <v>19</v>
      </c>
      <c r="G33">
        <v>5.3457574999999897</v>
      </c>
      <c r="H33">
        <v>0.14722789993737301</v>
      </c>
      <c r="J33">
        <v>19</v>
      </c>
      <c r="K33">
        <v>5.0175143200000001</v>
      </c>
      <c r="L33">
        <v>0.142159483131754</v>
      </c>
    </row>
    <row r="34" spans="1:20" x14ac:dyDescent="0.25">
      <c r="B34">
        <v>20</v>
      </c>
      <c r="C34">
        <v>4.9707057799999896</v>
      </c>
      <c r="D34">
        <v>0.139407642849599</v>
      </c>
      <c r="F34">
        <v>20</v>
      </c>
      <c r="G34">
        <v>5.3019646399999996</v>
      </c>
      <c r="H34">
        <v>0.14011520769801</v>
      </c>
      <c r="J34">
        <v>20</v>
      </c>
      <c r="K34">
        <v>5.1008454600000004</v>
      </c>
      <c r="L34">
        <v>0.146638303465603</v>
      </c>
    </row>
    <row r="37" spans="1:20" x14ac:dyDescent="0.25">
      <c r="A37" t="s">
        <v>35</v>
      </c>
      <c r="B37" s="3" t="s">
        <v>31</v>
      </c>
      <c r="F37" s="3" t="s">
        <v>18</v>
      </c>
      <c r="J37" s="3" t="s">
        <v>32</v>
      </c>
      <c r="N37" s="3" t="s">
        <v>33</v>
      </c>
      <c r="R37" s="3" t="s">
        <v>36</v>
      </c>
    </row>
    <row r="38" spans="1:20" x14ac:dyDescent="0.25">
      <c r="B38" t="s">
        <v>29</v>
      </c>
      <c r="F38" t="s">
        <v>29</v>
      </c>
      <c r="J38" t="s">
        <v>29</v>
      </c>
      <c r="N38" t="s">
        <v>29</v>
      </c>
      <c r="R38" t="s">
        <v>29</v>
      </c>
    </row>
    <row r="39" spans="1:20" x14ac:dyDescent="0.25">
      <c r="B39">
        <v>8</v>
      </c>
      <c r="C39">
        <v>10.507362199999999</v>
      </c>
      <c r="D39">
        <v>0.30455109714699902</v>
      </c>
      <c r="F39">
        <v>8</v>
      </c>
      <c r="G39">
        <v>11.284973300000001</v>
      </c>
      <c r="H39">
        <v>0.31860063335448402</v>
      </c>
      <c r="J39">
        <v>8</v>
      </c>
      <c r="K39">
        <v>8.9537393000000005</v>
      </c>
      <c r="L39">
        <v>0.312689274206989</v>
      </c>
      <c r="N39">
        <v>10</v>
      </c>
      <c r="O39">
        <v>11.1789532615384</v>
      </c>
      <c r="P39">
        <v>0.31777368433982001</v>
      </c>
      <c r="R39">
        <v>8</v>
      </c>
      <c r="S39">
        <v>10.1277534</v>
      </c>
      <c r="T39">
        <v>0.29856368555391799</v>
      </c>
    </row>
    <row r="40" spans="1:20" x14ac:dyDescent="0.25">
      <c r="B40">
        <v>9</v>
      </c>
      <c r="C40">
        <v>10.710867</v>
      </c>
      <c r="D40">
        <v>0.30749735943349299</v>
      </c>
      <c r="F40">
        <v>9</v>
      </c>
      <c r="G40">
        <v>10.726453599999999</v>
      </c>
      <c r="H40">
        <v>0.31120057116542099</v>
      </c>
      <c r="J40">
        <v>9</v>
      </c>
      <c r="K40">
        <v>8.8044093999999902</v>
      </c>
      <c r="L40">
        <v>0.31201328597926498</v>
      </c>
      <c r="N40">
        <v>13</v>
      </c>
      <c r="O40">
        <v>11.9172934153846</v>
      </c>
      <c r="P40">
        <v>0.32992476698645401</v>
      </c>
      <c r="R40">
        <v>9</v>
      </c>
      <c r="S40">
        <v>10.5739315</v>
      </c>
      <c r="T40">
        <v>0.30642799049192698</v>
      </c>
    </row>
    <row r="41" spans="1:20" x14ac:dyDescent="0.25">
      <c r="B41">
        <v>10</v>
      </c>
      <c r="C41">
        <v>11.3889116</v>
      </c>
      <c r="D41">
        <v>0.32275013893493198</v>
      </c>
      <c r="F41">
        <v>10</v>
      </c>
      <c r="G41">
        <v>10.4539911</v>
      </c>
      <c r="H41">
        <v>0.30115095646074502</v>
      </c>
      <c r="J41">
        <v>10</v>
      </c>
      <c r="K41">
        <v>9.2651868000000004</v>
      </c>
      <c r="L41">
        <v>0.32143707965704599</v>
      </c>
      <c r="N41">
        <v>16</v>
      </c>
      <c r="O41">
        <v>12.5352825384615</v>
      </c>
      <c r="P41">
        <v>0.33861405794386301</v>
      </c>
      <c r="R41">
        <v>10</v>
      </c>
      <c r="S41">
        <v>11.1980226</v>
      </c>
      <c r="T41">
        <v>0.31784292292333399</v>
      </c>
    </row>
    <row r="42" spans="1:20" x14ac:dyDescent="0.25">
      <c r="B42">
        <v>11</v>
      </c>
      <c r="C42">
        <v>11.801724299999901</v>
      </c>
      <c r="D42">
        <v>0.33139151661004901</v>
      </c>
      <c r="F42">
        <v>11</v>
      </c>
      <c r="G42">
        <v>11.1304508</v>
      </c>
      <c r="H42">
        <v>0.31550070852991402</v>
      </c>
      <c r="J42">
        <v>11</v>
      </c>
      <c r="K42">
        <v>9.5056817000000002</v>
      </c>
      <c r="L42">
        <v>0.32356740102574899</v>
      </c>
      <c r="R42">
        <v>11</v>
      </c>
      <c r="S42">
        <v>11.0181127</v>
      </c>
      <c r="T42">
        <v>0.31496769138335401</v>
      </c>
    </row>
    <row r="43" spans="1:20" x14ac:dyDescent="0.25">
      <c r="B43">
        <v>12</v>
      </c>
      <c r="C43">
        <v>12.1859222</v>
      </c>
      <c r="D43">
        <v>0.33121116968797198</v>
      </c>
      <c r="F43">
        <v>12</v>
      </c>
      <c r="G43">
        <v>11.395325100000001</v>
      </c>
      <c r="H43">
        <v>0.32238117543994499</v>
      </c>
      <c r="J43">
        <v>12</v>
      </c>
      <c r="K43">
        <v>9.4571004999999992</v>
      </c>
      <c r="L43">
        <v>0.32456193083317703</v>
      </c>
      <c r="R43">
        <v>12</v>
      </c>
      <c r="S43">
        <v>11.6408089</v>
      </c>
      <c r="T43">
        <v>0.32791097932938701</v>
      </c>
    </row>
    <row r="44" spans="1:20" x14ac:dyDescent="0.25">
      <c r="B44">
        <v>13</v>
      </c>
      <c r="C44">
        <v>12.1859222</v>
      </c>
      <c r="D44">
        <v>0.33121116968797198</v>
      </c>
      <c r="F44">
        <v>13</v>
      </c>
      <c r="G44">
        <v>11.5614294</v>
      </c>
      <c r="H44">
        <v>0.32174999182688602</v>
      </c>
      <c r="J44">
        <v>13</v>
      </c>
      <c r="K44">
        <v>10.725859399999999</v>
      </c>
      <c r="L44">
        <v>0.34396950578541502</v>
      </c>
      <c r="R44">
        <v>13</v>
      </c>
      <c r="S44">
        <v>12.128554599999999</v>
      </c>
      <c r="T44">
        <v>0.33595804500440501</v>
      </c>
    </row>
    <row r="45" spans="1:20" x14ac:dyDescent="0.25">
      <c r="B45">
        <v>14</v>
      </c>
      <c r="C45">
        <v>12.484181599999999</v>
      </c>
      <c r="D45">
        <v>0.33883210425020499</v>
      </c>
      <c r="F45">
        <v>14</v>
      </c>
      <c r="G45">
        <v>11.9704382</v>
      </c>
      <c r="H45">
        <v>0.33314552976859502</v>
      </c>
      <c r="J45">
        <v>14</v>
      </c>
      <c r="K45">
        <v>10.6770888</v>
      </c>
      <c r="L45">
        <v>0.34261044528418999</v>
      </c>
      <c r="R45">
        <v>14</v>
      </c>
      <c r="S45">
        <v>12.187317999999999</v>
      </c>
      <c r="T45">
        <v>0.33522565751676497</v>
      </c>
    </row>
    <row r="46" spans="1:20" x14ac:dyDescent="0.25">
      <c r="B46">
        <v>15</v>
      </c>
      <c r="C46">
        <v>12.595528699999999</v>
      </c>
      <c r="D46">
        <v>0.34009266561394302</v>
      </c>
      <c r="F46">
        <v>15</v>
      </c>
      <c r="G46">
        <v>12.0310162</v>
      </c>
      <c r="H46">
        <v>0.32967239660425501</v>
      </c>
      <c r="J46">
        <v>15</v>
      </c>
      <c r="K46">
        <v>10.7404891</v>
      </c>
      <c r="L46">
        <v>0.34609174853487601</v>
      </c>
      <c r="R46">
        <v>15</v>
      </c>
      <c r="S46">
        <v>11.9334627</v>
      </c>
      <c r="T46">
        <v>0.32902243656443902</v>
      </c>
    </row>
    <row r="47" spans="1:20" x14ac:dyDescent="0.25">
      <c r="B47">
        <v>16</v>
      </c>
      <c r="C47">
        <v>12.6788849</v>
      </c>
      <c r="D47">
        <v>0.34294680294859903</v>
      </c>
      <c r="F47">
        <v>16</v>
      </c>
      <c r="G47">
        <v>12.258092699999899</v>
      </c>
      <c r="H47">
        <v>0.33528483240148299</v>
      </c>
      <c r="J47">
        <v>16</v>
      </c>
      <c r="K47">
        <v>11.560454999999999</v>
      </c>
      <c r="L47">
        <v>0.35590991639064701</v>
      </c>
      <c r="R47">
        <v>16</v>
      </c>
      <c r="S47">
        <v>11.8518975</v>
      </c>
      <c r="T47">
        <v>0.32809626689591997</v>
      </c>
    </row>
    <row r="48" spans="1:20" x14ac:dyDescent="0.25">
      <c r="B48">
        <v>17</v>
      </c>
      <c r="C48">
        <v>12.9987321</v>
      </c>
      <c r="D48">
        <v>0.34703411835551901</v>
      </c>
      <c r="F48">
        <v>17</v>
      </c>
      <c r="G48">
        <v>13.256189900000001</v>
      </c>
      <c r="H48">
        <v>0.35165855885193997</v>
      </c>
      <c r="J48">
        <v>17</v>
      </c>
      <c r="K48">
        <v>11.0940823</v>
      </c>
      <c r="L48">
        <v>0.349177915565765</v>
      </c>
      <c r="R48">
        <v>17</v>
      </c>
      <c r="S48">
        <v>12.3444486</v>
      </c>
      <c r="T48">
        <v>0.33488020925157003</v>
      </c>
    </row>
    <row r="49" spans="2:20" x14ac:dyDescent="0.25">
      <c r="B49">
        <v>18</v>
      </c>
      <c r="C49">
        <v>12.1649499</v>
      </c>
      <c r="D49">
        <v>0.331102936102806</v>
      </c>
      <c r="F49">
        <v>18</v>
      </c>
      <c r="G49">
        <v>12.494973999999999</v>
      </c>
      <c r="H49">
        <v>0.33868656119050899</v>
      </c>
      <c r="J49">
        <v>18</v>
      </c>
      <c r="K49">
        <v>11.3477604</v>
      </c>
      <c r="L49">
        <v>0.35351954636237398</v>
      </c>
      <c r="R49">
        <v>18</v>
      </c>
      <c r="S49">
        <v>12.7724463</v>
      </c>
      <c r="T49">
        <v>0.34174460973611798</v>
      </c>
    </row>
    <row r="50" spans="2:20" x14ac:dyDescent="0.25">
      <c r="B50">
        <v>19</v>
      </c>
      <c r="C50">
        <v>13.558639400000001</v>
      </c>
      <c r="D50">
        <v>0.356099895408657</v>
      </c>
      <c r="F50">
        <v>19</v>
      </c>
      <c r="G50">
        <v>13.680783699999999</v>
      </c>
      <c r="H50">
        <v>0.35791475769877301</v>
      </c>
      <c r="J50">
        <v>19</v>
      </c>
      <c r="K50">
        <v>11.094689199999999</v>
      </c>
      <c r="L50">
        <v>0.34818031511143799</v>
      </c>
      <c r="R50">
        <v>19</v>
      </c>
      <c r="S50">
        <v>13.194227100000001</v>
      </c>
      <c r="T50">
        <v>0.34675643225216801</v>
      </c>
    </row>
    <row r="51" spans="2:20" x14ac:dyDescent="0.25">
      <c r="B51">
        <v>20</v>
      </c>
      <c r="C51">
        <v>12.2499012</v>
      </c>
      <c r="D51">
        <v>0.33646789734591798</v>
      </c>
      <c r="F51">
        <v>20</v>
      </c>
      <c r="G51">
        <v>13.148447099999901</v>
      </c>
      <c r="H51">
        <v>0.34876330013371498</v>
      </c>
      <c r="J51">
        <v>20</v>
      </c>
      <c r="K51">
        <v>11.6973702</v>
      </c>
      <c r="L51">
        <v>0.35707975541833098</v>
      </c>
      <c r="R51">
        <v>20</v>
      </c>
      <c r="S51">
        <v>12.288877899999999</v>
      </c>
      <c r="T51">
        <v>0.337198610030081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21E-C8CB-4F1E-AB77-9A0ABAD620D8}">
  <dimension ref="A1:V435"/>
  <sheetViews>
    <sheetView topLeftCell="A10" workbookViewId="0">
      <selection activeCell="Z30" sqref="Z30"/>
    </sheetView>
  </sheetViews>
  <sheetFormatPr baseColWidth="10" defaultRowHeight="15" x14ac:dyDescent="0.25"/>
  <cols>
    <col min="1" max="1" width="12.5703125" customWidth="1"/>
    <col min="4" max="4" width="4.140625" customWidth="1"/>
    <col min="6" max="6" width="11.7109375" customWidth="1"/>
    <col min="7" max="7" width="4.140625" customWidth="1"/>
    <col min="10" max="10" width="5.28515625" customWidth="1"/>
    <col min="13" max="13" width="5.28515625" customWidth="1"/>
    <col min="16" max="16" width="3.42578125" customWidth="1"/>
    <col min="19" max="19" width="2.85546875" customWidth="1"/>
    <col min="20" max="20" width="7.85546875" customWidth="1"/>
  </cols>
  <sheetData>
    <row r="1" spans="1:22" x14ac:dyDescent="0.25">
      <c r="A1" s="3" t="s">
        <v>63</v>
      </c>
    </row>
    <row r="3" spans="1:22" x14ac:dyDescent="0.25">
      <c r="A3" s="3" t="s">
        <v>47</v>
      </c>
    </row>
    <row r="4" spans="1:22" x14ac:dyDescent="0.25">
      <c r="A4" t="s">
        <v>29</v>
      </c>
    </row>
    <row r="5" spans="1:22" x14ac:dyDescent="0.25">
      <c r="A5">
        <v>8</v>
      </c>
      <c r="B5">
        <v>4.8432871200000003</v>
      </c>
      <c r="C5">
        <v>8.7069269940324209E-3</v>
      </c>
      <c r="E5">
        <v>4.8629638399999999</v>
      </c>
      <c r="F5">
        <v>8.1622768182686208E-3</v>
      </c>
      <c r="H5">
        <v>4.8414999999999999</v>
      </c>
      <c r="I5">
        <v>8.7600099885787805E-3</v>
      </c>
      <c r="K5">
        <v>4.8419999999999996</v>
      </c>
      <c r="L5">
        <v>8.7466336381490199E-3</v>
      </c>
      <c r="N5">
        <v>4.8436807199999903</v>
      </c>
      <c r="O5">
        <v>8.6981818783253805E-3</v>
      </c>
      <c r="Q5">
        <v>4.85626304</v>
      </c>
      <c r="R5">
        <v>8.3468622959885792E-3</v>
      </c>
      <c r="T5">
        <v>10</v>
      </c>
      <c r="U5">
        <v>4.8529819199999897</v>
      </c>
      <c r="V5">
        <v>8.44623556986847E-3</v>
      </c>
    </row>
    <row r="6" spans="1:22" x14ac:dyDescent="0.25">
      <c r="A6">
        <v>9</v>
      </c>
      <c r="B6">
        <v>4.8534819200000001</v>
      </c>
      <c r="C6">
        <v>8.4322934074729204E-3</v>
      </c>
      <c r="E6">
        <v>4.8650000000000002</v>
      </c>
      <c r="F6">
        <v>8.1041655955440602E-3</v>
      </c>
      <c r="H6">
        <v>4.8574999999999999</v>
      </c>
      <c r="I6">
        <v>8.3198182071485202E-3</v>
      </c>
      <c r="K6">
        <v>4.8637831199999999</v>
      </c>
      <c r="L6">
        <v>8.1353761121847595E-3</v>
      </c>
      <c r="N6">
        <v>4.8784999999999998</v>
      </c>
      <c r="O6">
        <v>7.6989463564828102E-3</v>
      </c>
      <c r="Q6">
        <v>4.8662630399999998</v>
      </c>
      <c r="R6">
        <v>8.0618076896559494E-3</v>
      </c>
      <c r="T6">
        <v>13</v>
      </c>
      <c r="U6">
        <v>4.8719999999999999</v>
      </c>
      <c r="V6">
        <v>7.8969361147219596E-3</v>
      </c>
    </row>
    <row r="7" spans="1:22" x14ac:dyDescent="0.25">
      <c r="A7">
        <v>10</v>
      </c>
      <c r="B7">
        <v>4.8600602400000001</v>
      </c>
      <c r="C7">
        <v>8.2453062535429306E-3</v>
      </c>
      <c r="E7">
        <v>4.86498192</v>
      </c>
      <c r="F7">
        <v>8.1041556434776896E-3</v>
      </c>
      <c r="H7">
        <v>4.8710000000000004</v>
      </c>
      <c r="I7">
        <v>7.9269098645058395E-3</v>
      </c>
      <c r="K7">
        <v>4.8585000000000003</v>
      </c>
      <c r="L7">
        <v>8.2914278022545602E-3</v>
      </c>
      <c r="N7">
        <v>4.8727228799999898</v>
      </c>
      <c r="O7">
        <v>7.8701087374731006E-3</v>
      </c>
      <c r="Q7">
        <v>4.8581425600000001</v>
      </c>
      <c r="R7">
        <v>8.2958838388965308E-3</v>
      </c>
      <c r="T7">
        <v>16</v>
      </c>
      <c r="U7">
        <v>4.8815622400000001</v>
      </c>
      <c r="V7">
        <v>7.5964445113630699E-3</v>
      </c>
    </row>
    <row r="8" spans="1:22" x14ac:dyDescent="0.25">
      <c r="A8">
        <v>11</v>
      </c>
      <c r="B8">
        <v>4.8730000000000002</v>
      </c>
      <c r="C8">
        <v>7.8668354501667294E-3</v>
      </c>
      <c r="E8">
        <v>4.8564999999999996</v>
      </c>
      <c r="F8">
        <v>8.3481000832524698E-3</v>
      </c>
      <c r="H8">
        <v>4.8668413599999996</v>
      </c>
      <c r="I8">
        <v>8.0432569639005708E-3</v>
      </c>
      <c r="K8">
        <v>4.8738011999999999</v>
      </c>
      <c r="L8">
        <v>7.8374703186076498E-3</v>
      </c>
      <c r="N8">
        <v>4.8795000000000002</v>
      </c>
      <c r="O8">
        <v>7.6679837636760796E-3</v>
      </c>
      <c r="Q8">
        <v>4.8779819199999999</v>
      </c>
      <c r="R8">
        <v>7.7143687818065397E-3</v>
      </c>
    </row>
    <row r="9" spans="1:22" x14ac:dyDescent="0.25">
      <c r="A9">
        <v>12</v>
      </c>
      <c r="B9">
        <v>4.8914999999999997</v>
      </c>
      <c r="C9">
        <v>7.2851063822019701E-3</v>
      </c>
      <c r="E9">
        <v>4.8788453599999997</v>
      </c>
      <c r="F9">
        <v>7.68382728295261E-3</v>
      </c>
      <c r="H9">
        <v>4.8775000000000004</v>
      </c>
      <c r="I9">
        <v>7.7297719888752203E-3</v>
      </c>
      <c r="K9">
        <v>4.8775000000000004</v>
      </c>
      <c r="L9">
        <v>7.7297719888752203E-3</v>
      </c>
      <c r="N9">
        <v>4.8661626399999998</v>
      </c>
      <c r="O9">
        <v>8.0632415066661002E-3</v>
      </c>
      <c r="Q9">
        <v>4.87186144</v>
      </c>
      <c r="R9">
        <v>7.8979269316519097E-3</v>
      </c>
    </row>
    <row r="10" spans="1:22" x14ac:dyDescent="0.25">
      <c r="A10">
        <v>13</v>
      </c>
      <c r="B10">
        <v>4.8629236799999997</v>
      </c>
      <c r="C10">
        <v>8.1623477395125592E-3</v>
      </c>
      <c r="E10">
        <v>4.8824216800000002</v>
      </c>
      <c r="F10">
        <v>7.5702810294597201E-3</v>
      </c>
      <c r="H10">
        <v>4.8787811199999904</v>
      </c>
      <c r="I10">
        <v>7.6837360023073696E-3</v>
      </c>
      <c r="K10">
        <v>4.86924096</v>
      </c>
      <c r="L10">
        <v>7.9754190527788395E-3</v>
      </c>
      <c r="N10">
        <v>4.8624999999999998</v>
      </c>
      <c r="O10">
        <v>8.1767582207131397E-3</v>
      </c>
      <c r="Q10">
        <v>4.8869015999999998</v>
      </c>
      <c r="R10">
        <v>7.4317264314386596E-3</v>
      </c>
    </row>
    <row r="11" spans="1:22" x14ac:dyDescent="0.25">
      <c r="A11">
        <v>14</v>
      </c>
      <c r="B11">
        <v>4.8795000000000002</v>
      </c>
      <c r="C11">
        <v>7.6679837636760796E-3</v>
      </c>
      <c r="E11">
        <v>4.86516064</v>
      </c>
      <c r="F11">
        <v>8.0961101715008206E-3</v>
      </c>
      <c r="H11">
        <v>4.8781204799999998</v>
      </c>
      <c r="I11">
        <v>7.7076957445696304E-3</v>
      </c>
      <c r="K11">
        <v>4.8754999999999997</v>
      </c>
      <c r="L11">
        <v>7.7910188679016796E-3</v>
      </c>
      <c r="N11">
        <v>4.8766807199999898</v>
      </c>
      <c r="O11">
        <v>7.7512047603213296E-3</v>
      </c>
      <c r="Q11">
        <v>4.8910019999999896</v>
      </c>
      <c r="R11">
        <v>7.2928833257361204E-3</v>
      </c>
    </row>
    <row r="12" spans="1:22" x14ac:dyDescent="0.25">
      <c r="A12">
        <v>15</v>
      </c>
      <c r="B12">
        <v>4.8914999999999997</v>
      </c>
      <c r="C12">
        <v>7.2851063822019701E-3</v>
      </c>
      <c r="E12">
        <v>4.8813614400000001</v>
      </c>
      <c r="F12">
        <v>7.6066870634799097E-3</v>
      </c>
      <c r="H12">
        <v>4.8654999999999999</v>
      </c>
      <c r="I12">
        <v>8.0895596295472091E-3</v>
      </c>
      <c r="K12">
        <v>4.8783413600000003</v>
      </c>
      <c r="L12">
        <v>7.7003301345419601E-3</v>
      </c>
      <c r="N12">
        <v>4.8949216800000004</v>
      </c>
      <c r="O12">
        <v>7.1695180234795201E-3</v>
      </c>
      <c r="Q12">
        <v>4.8780000000000001</v>
      </c>
      <c r="R12">
        <v>7.7143761899456202E-3</v>
      </c>
    </row>
    <row r="13" spans="1:22" x14ac:dyDescent="0.25">
      <c r="A13">
        <v>16</v>
      </c>
      <c r="B13">
        <v>4.8749618400000001</v>
      </c>
      <c r="C13">
        <v>7.8062796542259097E-3</v>
      </c>
      <c r="E13">
        <v>4.8815</v>
      </c>
      <c r="F13">
        <v>7.6056409986272602E-3</v>
      </c>
      <c r="H13">
        <v>4.8938031999999998</v>
      </c>
      <c r="I13">
        <v>7.1978141521281298E-3</v>
      </c>
      <c r="K13">
        <v>4.8905059999999896</v>
      </c>
      <c r="L13">
        <v>7.3090969867145696E-3</v>
      </c>
      <c r="N13">
        <v>4.8846405600000002</v>
      </c>
      <c r="O13">
        <v>7.5032271106430298E-3</v>
      </c>
      <c r="Q13">
        <v>4.8895</v>
      </c>
      <c r="R13">
        <v>7.35044046299267E-3</v>
      </c>
    </row>
    <row r="14" spans="1:22" x14ac:dyDescent="0.25">
      <c r="A14">
        <v>17</v>
      </c>
      <c r="B14">
        <v>4.8924618400000002</v>
      </c>
      <c r="C14">
        <v>7.2522417637570103E-3</v>
      </c>
      <c r="E14">
        <v>4.8795000000000002</v>
      </c>
      <c r="F14">
        <v>7.6679837636760796E-3</v>
      </c>
      <c r="H14">
        <v>4.8905000000000003</v>
      </c>
      <c r="I14">
        <v>7.3178531687920602E-3</v>
      </c>
      <c r="K14">
        <v>4.8879999999999999</v>
      </c>
      <c r="L14">
        <v>7.3990269630539902E-3</v>
      </c>
      <c r="N14">
        <v>4.8983232799999996</v>
      </c>
      <c r="O14">
        <v>7.0524350064501903E-3</v>
      </c>
      <c r="Q14">
        <v>4.8873212800000001</v>
      </c>
      <c r="R14">
        <v>7.41376467635142E-3</v>
      </c>
    </row>
    <row r="15" spans="1:22" x14ac:dyDescent="0.25">
      <c r="A15">
        <v>18</v>
      </c>
      <c r="B15">
        <v>4.8805602400000003</v>
      </c>
      <c r="C15">
        <v>7.63326949810592E-3</v>
      </c>
      <c r="E15">
        <v>4.8906807199999998</v>
      </c>
      <c r="F15">
        <v>7.3080003571721402E-3</v>
      </c>
      <c r="H15">
        <v>4.8760000000000003</v>
      </c>
      <c r="I15">
        <v>7.7757571978553904E-3</v>
      </c>
      <c r="K15">
        <v>4.8876023999999996</v>
      </c>
      <c r="L15">
        <v>7.4037639637838199E-3</v>
      </c>
      <c r="N15">
        <v>4.8936004000000004</v>
      </c>
      <c r="O15">
        <v>7.2130155047652501E-3</v>
      </c>
      <c r="Q15">
        <v>4.8864999999999998</v>
      </c>
      <c r="R15">
        <v>7.4472662769636397E-3</v>
      </c>
    </row>
    <row r="16" spans="1:22" x14ac:dyDescent="0.25">
      <c r="A16">
        <v>19</v>
      </c>
      <c r="B16">
        <v>4.88776104</v>
      </c>
      <c r="C16">
        <v>7.4025227772301899E-3</v>
      </c>
      <c r="E16">
        <v>4.8980220799999996</v>
      </c>
      <c r="F16">
        <v>7.0591438476381302E-3</v>
      </c>
      <c r="H16">
        <v>4.89324096</v>
      </c>
      <c r="I16">
        <v>7.2233892640108897E-3</v>
      </c>
      <c r="K16">
        <v>4.8841405599999996</v>
      </c>
      <c r="L16">
        <v>7.51909942279583E-3</v>
      </c>
      <c r="N16">
        <v>4.8934216800000003</v>
      </c>
      <c r="O16">
        <v>7.2194348942973196E-3</v>
      </c>
      <c r="Q16">
        <v>4.9059999999999997</v>
      </c>
      <c r="R16">
        <v>6.7909056833385601E-3</v>
      </c>
    </row>
    <row r="17" spans="1:22" x14ac:dyDescent="0.25">
      <c r="A17">
        <v>20</v>
      </c>
      <c r="B17">
        <v>4.8966003999999996</v>
      </c>
      <c r="C17">
        <v>7.1127021891812603E-3</v>
      </c>
      <c r="E17">
        <v>4.88724296</v>
      </c>
      <c r="F17">
        <v>7.4169954413524997E-3</v>
      </c>
      <c r="H17">
        <v>4.8775000000000004</v>
      </c>
      <c r="I17">
        <v>7.7297719888752203E-3</v>
      </c>
      <c r="K17">
        <v>4.8860000000000001</v>
      </c>
      <c r="L17">
        <v>7.4632700607709501E-3</v>
      </c>
      <c r="N17">
        <v>4.8910421599999996</v>
      </c>
      <c r="O17">
        <v>7.2927331983456897E-3</v>
      </c>
      <c r="Q17">
        <v>4.9087008000000001</v>
      </c>
      <c r="R17">
        <v>6.6899900035751903E-3</v>
      </c>
    </row>
    <row r="19" spans="1:22" x14ac:dyDescent="0.25">
      <c r="A19" t="s">
        <v>45</v>
      </c>
      <c r="B19" s="5">
        <f>(B7-U5)^2+(B10-U6)^2+(B13-U7)^2</f>
        <v>1.7604747892494918E-4</v>
      </c>
      <c r="E19" s="6">
        <f>(E7-U5)^2+(E10-U6)^2+(E13-U7)^2</f>
        <v>2.5261528784025216E-4</v>
      </c>
      <c r="H19">
        <f>(H7-U5)^2+(H10-U6)^2+(H13-U7)^2</f>
        <v>5.2047589706265122E-4</v>
      </c>
      <c r="K19" s="3">
        <f>(K7-U5)^2+(K10-U6)^2+(K13-U7)^2</f>
        <v>1.1805235154552857E-4</v>
      </c>
      <c r="N19">
        <f>(N7-U5)^2+(N10-U6)^2+(N13-U7)^2</f>
        <v>4.8943155574400357E-4</v>
      </c>
      <c r="Q19">
        <f>(Q7-U5)^2+(Q10-U6)^2+(Q13-U7)^2</f>
        <v>3.1169792158730435E-4</v>
      </c>
    </row>
    <row r="20" spans="1:22" ht="13.5" customHeight="1" x14ac:dyDescent="0.25"/>
    <row r="21" spans="1:22" ht="13.5" customHeight="1" x14ac:dyDescent="0.25"/>
    <row r="22" spans="1:22" ht="13.5" customHeight="1" x14ac:dyDescent="0.25"/>
    <row r="23" spans="1:22" ht="13.5" customHeight="1" x14ac:dyDescent="0.25">
      <c r="A23" s="3" t="s">
        <v>48</v>
      </c>
    </row>
    <row r="24" spans="1:22" ht="13.5" customHeight="1" x14ac:dyDescent="0.25">
      <c r="A24" t="s">
        <v>29</v>
      </c>
    </row>
    <row r="25" spans="1:22" ht="13.5" customHeight="1" x14ac:dyDescent="0.25">
      <c r="A25">
        <v>8</v>
      </c>
      <c r="B25">
        <v>7.7171083199999897</v>
      </c>
      <c r="C25">
        <v>4.1943840908236697E-2</v>
      </c>
      <c r="E25">
        <v>7.8068914400000002</v>
      </c>
      <c r="F25">
        <v>4.1350249397911397E-2</v>
      </c>
      <c r="H25">
        <v>7.7528031199999896</v>
      </c>
      <c r="I25">
        <v>4.17162815320712E-2</v>
      </c>
      <c r="K25">
        <v>7.7700641600000004</v>
      </c>
      <c r="L25">
        <v>4.1596744465666399E-2</v>
      </c>
      <c r="N25">
        <v>7.7163975200000001</v>
      </c>
      <c r="O25">
        <v>4.1948512393087098E-2</v>
      </c>
      <c r="Q25">
        <v>7.8120079200000001</v>
      </c>
      <c r="R25">
        <v>4.1319518142554898E-2</v>
      </c>
      <c r="T25">
        <v>10</v>
      </c>
      <c r="U25">
        <v>7.8976665599999896</v>
      </c>
      <c r="V25">
        <v>4.0726128038125302E-2</v>
      </c>
    </row>
    <row r="26" spans="1:22" ht="13.5" customHeight="1" x14ac:dyDescent="0.25">
      <c r="A26">
        <v>9</v>
      </c>
      <c r="B26">
        <v>7.7941886399999998</v>
      </c>
      <c r="C26">
        <v>4.1441505497593699E-2</v>
      </c>
      <c r="E26">
        <v>7.8836263999999998</v>
      </c>
      <c r="F26">
        <v>4.082003825661E-2</v>
      </c>
      <c r="H26">
        <v>7.8494617599999996</v>
      </c>
      <c r="I26">
        <v>4.1066493869442597E-2</v>
      </c>
      <c r="K26">
        <v>7.7962850399999999</v>
      </c>
      <c r="L26">
        <v>4.14205689160351E-2</v>
      </c>
      <c r="N26">
        <v>7.8143171999999899</v>
      </c>
      <c r="O26">
        <v>4.13108565256061E-2</v>
      </c>
      <c r="Q26">
        <v>7.8803212</v>
      </c>
      <c r="R26">
        <v>4.0844936819026303E-2</v>
      </c>
      <c r="T26">
        <v>13</v>
      </c>
      <c r="U26">
        <v>8.0689798400000008</v>
      </c>
      <c r="V26">
        <v>3.9448197954372398E-2</v>
      </c>
    </row>
    <row r="27" spans="1:22" ht="13.5" customHeight="1" x14ac:dyDescent="0.25">
      <c r="A27">
        <v>10</v>
      </c>
      <c r="B27">
        <v>7.9175180000000003</v>
      </c>
      <c r="C27">
        <v>4.05813502846369E-2</v>
      </c>
      <c r="E27">
        <v>7.8947148</v>
      </c>
      <c r="F27">
        <v>4.0742985761307297E-2</v>
      </c>
      <c r="H27">
        <v>7.9501122400000002</v>
      </c>
      <c r="I27">
        <v>4.0344130013762997E-2</v>
      </c>
      <c r="K27">
        <v>7.9285982399999897</v>
      </c>
      <c r="L27">
        <v>4.0494229904573902E-2</v>
      </c>
      <c r="N27">
        <v>7.8950761599999897</v>
      </c>
      <c r="O27">
        <v>4.0741497804523102E-2</v>
      </c>
      <c r="Q27">
        <v>7.9208232000000001</v>
      </c>
      <c r="R27">
        <v>4.0564396792031499E-2</v>
      </c>
      <c r="T27">
        <v>16</v>
      </c>
      <c r="U27">
        <v>8.1769356799999997</v>
      </c>
      <c r="V27">
        <v>3.8589271208032599E-2</v>
      </c>
    </row>
    <row r="28" spans="1:22" ht="13.5" customHeight="1" x14ac:dyDescent="0.25">
      <c r="A28">
        <v>11</v>
      </c>
      <c r="B28">
        <v>7.9651805599999896</v>
      </c>
      <c r="C28">
        <v>4.02342379731567E-2</v>
      </c>
      <c r="E28">
        <v>7.9086987200000003</v>
      </c>
      <c r="F28">
        <v>4.0651418344729802E-2</v>
      </c>
      <c r="H28">
        <v>8.0475019200000002</v>
      </c>
      <c r="I28">
        <v>3.9613090340618801E-2</v>
      </c>
      <c r="K28">
        <v>7.9193252000000003</v>
      </c>
      <c r="L28">
        <v>4.0573300596334197E-2</v>
      </c>
      <c r="N28">
        <v>7.9302649599999997</v>
      </c>
      <c r="O28">
        <v>4.0474345980559302E-2</v>
      </c>
      <c r="Q28">
        <v>7.88338144</v>
      </c>
      <c r="R28">
        <v>4.0823455844903003E-2</v>
      </c>
    </row>
    <row r="29" spans="1:22" ht="13.5" customHeight="1" x14ac:dyDescent="0.25">
      <c r="A29">
        <v>12</v>
      </c>
      <c r="B29">
        <v>7.9854617599999997</v>
      </c>
      <c r="C29">
        <v>4.0079069782530702E-2</v>
      </c>
      <c r="E29">
        <v>8.0307188000000007</v>
      </c>
      <c r="F29">
        <v>3.9743108797977197E-2</v>
      </c>
      <c r="H29">
        <v>8.0530039200000001</v>
      </c>
      <c r="I29">
        <v>3.9570171676696797E-2</v>
      </c>
      <c r="K29">
        <v>7.9504256</v>
      </c>
      <c r="L29">
        <v>4.0348057999661603E-2</v>
      </c>
      <c r="N29">
        <v>8.0472367999999896</v>
      </c>
      <c r="O29">
        <v>3.96072667201635E-2</v>
      </c>
      <c r="Q29">
        <v>8.0392649599999899</v>
      </c>
      <c r="R29">
        <v>3.9677702434939698E-2</v>
      </c>
    </row>
    <row r="30" spans="1:22" ht="13.5" customHeight="1" x14ac:dyDescent="0.25">
      <c r="A30">
        <v>13</v>
      </c>
      <c r="B30">
        <v>8.04150192</v>
      </c>
      <c r="C30">
        <v>3.9659959939763297E-2</v>
      </c>
      <c r="E30">
        <v>7.98695968</v>
      </c>
      <c r="F30">
        <v>4.0064096568222102E-2</v>
      </c>
      <c r="H30">
        <v>8.0417749599999997</v>
      </c>
      <c r="I30">
        <v>3.9661807814910501E-2</v>
      </c>
      <c r="K30">
        <v>8.0888311999999996</v>
      </c>
      <c r="L30">
        <v>3.9289907616713103E-2</v>
      </c>
      <c r="N30">
        <v>8.0274818399999894</v>
      </c>
      <c r="O30">
        <v>3.9770994179444602E-2</v>
      </c>
      <c r="Q30">
        <v>8.0129236000000006</v>
      </c>
      <c r="R30">
        <v>3.9874835893554499E-2</v>
      </c>
    </row>
    <row r="31" spans="1:22" ht="13.5" customHeight="1" x14ac:dyDescent="0.25">
      <c r="A31">
        <v>14</v>
      </c>
      <c r="B31">
        <v>8.0703934400000001</v>
      </c>
      <c r="C31">
        <v>3.9428698639266499E-2</v>
      </c>
      <c r="E31">
        <v>8.11561032</v>
      </c>
      <c r="F31">
        <v>3.9080870833641201E-2</v>
      </c>
      <c r="H31">
        <v>8.0810641599999897</v>
      </c>
      <c r="I31">
        <v>3.9352282148342403E-2</v>
      </c>
      <c r="K31">
        <v>8.1216665599999995</v>
      </c>
      <c r="L31">
        <v>3.90307026854523E-2</v>
      </c>
      <c r="N31">
        <v>8.0031686400000002</v>
      </c>
      <c r="O31">
        <v>3.99613736345793E-2</v>
      </c>
      <c r="Q31">
        <v>8.0387348799999998</v>
      </c>
      <c r="R31">
        <v>3.9692779792460199E-2</v>
      </c>
    </row>
    <row r="32" spans="1:22" ht="13.5" customHeight="1" x14ac:dyDescent="0.25">
      <c r="A32">
        <v>15</v>
      </c>
      <c r="B32">
        <v>8.0535661599999901</v>
      </c>
      <c r="C32">
        <v>3.9569265112739699E-2</v>
      </c>
      <c r="E32">
        <v>8.1666585599999895</v>
      </c>
      <c r="F32">
        <v>3.8670893617555199E-2</v>
      </c>
      <c r="H32">
        <v>8.1586665600000003</v>
      </c>
      <c r="I32">
        <v>3.8736179058634197E-2</v>
      </c>
      <c r="K32">
        <v>8.1141645600000007</v>
      </c>
      <c r="L32">
        <v>3.90984445625654E-2</v>
      </c>
      <c r="N32">
        <v>8.0921766399999999</v>
      </c>
      <c r="O32">
        <v>3.9269384281720401E-2</v>
      </c>
      <c r="Q32">
        <v>8.0856384800000001</v>
      </c>
      <c r="R32">
        <v>3.93261809372525E-2</v>
      </c>
    </row>
    <row r="33" spans="1:22" ht="13.5" customHeight="1" x14ac:dyDescent="0.25">
      <c r="A33">
        <v>16</v>
      </c>
      <c r="B33">
        <v>8.1181243999999992</v>
      </c>
      <c r="C33">
        <v>3.9066302194557097E-2</v>
      </c>
      <c r="E33">
        <v>8.1947187999999898</v>
      </c>
      <c r="F33">
        <v>3.8439161357842498E-2</v>
      </c>
      <c r="H33">
        <v>8.1413372799999895</v>
      </c>
      <c r="I33">
        <v>3.8867658782203697E-2</v>
      </c>
      <c r="K33">
        <v>8.1630039199999995</v>
      </c>
      <c r="L33">
        <v>3.8696625842386603E-2</v>
      </c>
      <c r="N33">
        <v>8.1604818399999992</v>
      </c>
      <c r="O33">
        <v>3.87230942282124E-2</v>
      </c>
      <c r="Q33">
        <v>8.1894697599999997</v>
      </c>
      <c r="R33">
        <v>3.8479133691949899E-2</v>
      </c>
    </row>
    <row r="34" spans="1:22" ht="13.5" customHeight="1" x14ac:dyDescent="0.25">
      <c r="A34">
        <v>17</v>
      </c>
      <c r="B34">
        <v>8.1258031200000005</v>
      </c>
      <c r="C34">
        <v>3.9003322717479097E-2</v>
      </c>
      <c r="E34">
        <v>8.2151845600000009</v>
      </c>
      <c r="F34">
        <v>3.8259682171541298E-2</v>
      </c>
      <c r="H34">
        <v>8.1030239999999996</v>
      </c>
      <c r="I34">
        <v>3.9179642297335997E-2</v>
      </c>
      <c r="K34">
        <v>8.1858432800000003</v>
      </c>
      <c r="L34">
        <v>3.8508320573069403E-2</v>
      </c>
      <c r="N34">
        <v>8.1602128</v>
      </c>
      <c r="O34">
        <v>3.8730924924246402E-2</v>
      </c>
      <c r="Q34">
        <v>8.15355016</v>
      </c>
      <c r="R34">
        <v>3.8785434093633601E-2</v>
      </c>
    </row>
    <row r="35" spans="1:22" ht="13.5" customHeight="1" x14ac:dyDescent="0.25">
      <c r="A35">
        <v>18</v>
      </c>
      <c r="B35">
        <v>8.1471043200000004</v>
      </c>
      <c r="C35">
        <v>3.8830841252670903E-2</v>
      </c>
      <c r="E35">
        <v>8.2498352799999992</v>
      </c>
      <c r="F35">
        <v>3.7976429268781003E-2</v>
      </c>
      <c r="H35">
        <v>8.1340600799999994</v>
      </c>
      <c r="I35">
        <v>3.8933382690054502E-2</v>
      </c>
      <c r="K35">
        <v>8.1802890399999892</v>
      </c>
      <c r="L35">
        <v>3.85516958785782E-2</v>
      </c>
      <c r="N35">
        <v>8.1347709600000009</v>
      </c>
      <c r="O35">
        <v>3.8930773089457998E-2</v>
      </c>
      <c r="Q35">
        <v>8.2368713599999897</v>
      </c>
      <c r="R35">
        <v>3.8082258958076098E-2</v>
      </c>
    </row>
    <row r="36" spans="1:22" ht="13.5" customHeight="1" x14ac:dyDescent="0.25">
      <c r="A36">
        <v>19</v>
      </c>
      <c r="B36">
        <v>8.1473011199999998</v>
      </c>
      <c r="C36">
        <v>3.8831582690154E-2</v>
      </c>
      <c r="E36">
        <v>8.2680199999999999</v>
      </c>
      <c r="F36">
        <v>3.7820614481459701E-2</v>
      </c>
      <c r="H36">
        <v>8.1246907200000003</v>
      </c>
      <c r="I36">
        <v>3.9013310608921499E-2</v>
      </c>
      <c r="K36">
        <v>8.2020601600000003</v>
      </c>
      <c r="L36">
        <v>3.8378733768248199E-2</v>
      </c>
      <c r="N36">
        <v>8.2096184000000001</v>
      </c>
      <c r="O36">
        <v>3.8321689628445899E-2</v>
      </c>
      <c r="Q36">
        <v>8.30487544</v>
      </c>
      <c r="R36">
        <v>3.7505964903482701E-2</v>
      </c>
    </row>
    <row r="37" spans="1:22" ht="13.5" customHeight="1" x14ac:dyDescent="0.25">
      <c r="A37">
        <v>20</v>
      </c>
      <c r="B37">
        <v>8.1112890400000008</v>
      </c>
      <c r="C37">
        <v>3.9116822032153699E-2</v>
      </c>
      <c r="E37">
        <v>8.3234256000000002</v>
      </c>
      <c r="F37">
        <v>3.73283322250762E-2</v>
      </c>
      <c r="H37">
        <v>8.1939436800000003</v>
      </c>
      <c r="I37">
        <v>3.84488802040268E-2</v>
      </c>
      <c r="K37">
        <v>8.0398713599999994</v>
      </c>
      <c r="L37">
        <v>3.96750483666444E-2</v>
      </c>
      <c r="N37">
        <v>8.2085661599999895</v>
      </c>
      <c r="O37">
        <v>3.8326115104610897E-2</v>
      </c>
      <c r="Q37">
        <v>8.26397184</v>
      </c>
      <c r="R37">
        <v>3.7853136598521103E-2</v>
      </c>
    </row>
    <row r="39" spans="1:22" x14ac:dyDescent="0.25">
      <c r="A39" t="s">
        <v>45</v>
      </c>
      <c r="B39">
        <f>(B27-U25)^2+(B30-U26)^2+(B33-U27)^2</f>
        <v>4.6078824128389251E-3</v>
      </c>
      <c r="E39">
        <f>(E27-U25)^2+(E30-U26)^2+(E33-U27)^2</f>
        <v>7.0522588904573125E-3</v>
      </c>
      <c r="H39">
        <f>(H27-U25)^2+(H30-U26)^2+(H33-U27)^2</f>
        <v>4.7579009290387008E-3</v>
      </c>
      <c r="K39" s="3">
        <f>(K27-U25)^2+(K30-U26)^2+(K33-U27)^2</f>
        <v>1.5449392581695638E-3</v>
      </c>
      <c r="N39" s="5">
        <f>(N27-U25)^2+(N30-U26)^2+(N33-U27)^2</f>
        <v>1.9995230269065586E-3</v>
      </c>
      <c r="Q39" s="7">
        <f>(Q27-U25)^2+(Q30-U26)^2+(Q33-U27)^2</f>
        <v>3.8356351804741092E-3</v>
      </c>
    </row>
    <row r="42" spans="1:22" x14ac:dyDescent="0.25">
      <c r="A42" s="3" t="s">
        <v>30</v>
      </c>
    </row>
    <row r="43" spans="1:22" x14ac:dyDescent="0.25">
      <c r="A43" t="s">
        <v>29</v>
      </c>
      <c r="B43" t="s">
        <v>41</v>
      </c>
      <c r="E43" t="s">
        <v>42</v>
      </c>
      <c r="H43" t="s">
        <v>10</v>
      </c>
      <c r="K43" t="s">
        <v>37</v>
      </c>
      <c r="N43" t="s">
        <v>38</v>
      </c>
      <c r="Q43" t="s">
        <v>43</v>
      </c>
      <c r="T43" s="3" t="s">
        <v>33</v>
      </c>
    </row>
    <row r="44" spans="1:22" x14ac:dyDescent="0.25">
      <c r="A44">
        <v>8</v>
      </c>
      <c r="B44">
        <v>6.7414573200000003</v>
      </c>
      <c r="C44">
        <v>7.4379063503146103E-2</v>
      </c>
      <c r="E44">
        <v>7.0147042400000004</v>
      </c>
      <c r="F44">
        <v>7.4602799494923794E-2</v>
      </c>
      <c r="H44">
        <v>6.7450154199999997</v>
      </c>
      <c r="I44">
        <v>7.4377268872212701E-2</v>
      </c>
      <c r="K44">
        <v>6.7181220000000001</v>
      </c>
      <c r="L44">
        <v>7.4349864966561902E-2</v>
      </c>
      <c r="N44">
        <v>6.65807372</v>
      </c>
      <c r="O44">
        <v>7.4294444763159301E-2</v>
      </c>
      <c r="Q44">
        <v>6.8116860600000004</v>
      </c>
      <c r="R44">
        <v>7.44448937661608E-2</v>
      </c>
      <c r="T44" t="s">
        <v>29</v>
      </c>
    </row>
    <row r="45" spans="1:22" x14ac:dyDescent="0.25">
      <c r="A45">
        <v>9</v>
      </c>
      <c r="B45">
        <v>6.99357366</v>
      </c>
      <c r="C45">
        <v>7.4594855896174303E-2</v>
      </c>
      <c r="E45">
        <v>6.88219022</v>
      </c>
      <c r="F45">
        <v>7.4497923065103194E-2</v>
      </c>
      <c r="H45">
        <v>6.8989894400000003</v>
      </c>
      <c r="I45">
        <v>7.4507058341953397E-2</v>
      </c>
      <c r="K45">
        <v>6.8212542999999997</v>
      </c>
      <c r="L45">
        <v>7.4460991449155106E-2</v>
      </c>
      <c r="N45">
        <v>6.9875615599999996</v>
      </c>
      <c r="O45">
        <v>7.4614949076872203E-2</v>
      </c>
      <c r="Q45">
        <v>6.8979875599999998</v>
      </c>
      <c r="R45">
        <v>7.4527601963238502E-2</v>
      </c>
      <c r="T45">
        <v>10</v>
      </c>
      <c r="U45">
        <v>7.0366659199999901</v>
      </c>
      <c r="V45">
        <v>7.4600188762140904E-2</v>
      </c>
    </row>
    <row r="46" spans="1:22" x14ac:dyDescent="0.25">
      <c r="A46">
        <v>10</v>
      </c>
      <c r="B46">
        <v>7.1810032999999898</v>
      </c>
      <c r="C46">
        <v>7.4703110660063604E-2</v>
      </c>
      <c r="E46">
        <v>7.1187023199999997</v>
      </c>
      <c r="F46">
        <v>7.4659133226923094E-2</v>
      </c>
      <c r="H46">
        <v>7.0812161199999997</v>
      </c>
      <c r="I46">
        <v>7.4665858075425695E-2</v>
      </c>
      <c r="K46">
        <v>7.1795155599999996</v>
      </c>
      <c r="L46">
        <v>7.4700357310988702E-2</v>
      </c>
      <c r="N46">
        <v>7.0094170799999898</v>
      </c>
      <c r="O46">
        <v>7.4581704977558796E-2</v>
      </c>
      <c r="Q46">
        <v>7.3279493799999997</v>
      </c>
      <c r="R46">
        <v>7.4746770133983398E-2</v>
      </c>
      <c r="T46">
        <v>13</v>
      </c>
      <c r="U46">
        <v>7.3435935599999898</v>
      </c>
      <c r="V46">
        <v>7.4744621969004901E-2</v>
      </c>
    </row>
    <row r="47" spans="1:22" x14ac:dyDescent="0.25">
      <c r="A47">
        <v>11</v>
      </c>
      <c r="B47">
        <v>7.0876699800000003</v>
      </c>
      <c r="C47">
        <v>7.4637788602666094E-2</v>
      </c>
      <c r="E47">
        <v>7.2325252799999999</v>
      </c>
      <c r="F47">
        <v>7.4722764205075301E-2</v>
      </c>
      <c r="H47">
        <v>7.2455515999999998</v>
      </c>
      <c r="I47">
        <v>7.4713965368089899E-2</v>
      </c>
      <c r="K47">
        <v>7.2999830599999997</v>
      </c>
      <c r="L47">
        <v>7.4738075603470705E-2</v>
      </c>
      <c r="N47">
        <v>7.2400154800000003</v>
      </c>
      <c r="O47">
        <v>7.47256956238323E-2</v>
      </c>
      <c r="Q47">
        <v>7.21356734</v>
      </c>
      <c r="R47">
        <v>7.4702195406957897E-2</v>
      </c>
      <c r="T47">
        <v>16</v>
      </c>
      <c r="U47">
        <v>7.7123065000000004</v>
      </c>
      <c r="V47">
        <v>7.4709074199696607E-2</v>
      </c>
    </row>
    <row r="48" spans="1:22" x14ac:dyDescent="0.25">
      <c r="A48">
        <v>12</v>
      </c>
      <c r="B48">
        <v>7.4277540399999999</v>
      </c>
      <c r="C48">
        <v>7.4751139437672504E-2</v>
      </c>
      <c r="E48">
        <v>7.3498990199999996</v>
      </c>
      <c r="F48">
        <v>7.4752228284726704E-2</v>
      </c>
      <c r="H48">
        <v>7.3277840400000001</v>
      </c>
      <c r="I48">
        <v>7.4728701340885897E-2</v>
      </c>
      <c r="K48">
        <v>7.2941560799999996</v>
      </c>
      <c r="L48">
        <v>7.47424344703643E-2</v>
      </c>
      <c r="N48">
        <v>7.4226118200000002</v>
      </c>
      <c r="O48">
        <v>7.4721905713272793E-2</v>
      </c>
      <c r="Q48">
        <v>7.2709812999999999</v>
      </c>
      <c r="R48">
        <v>7.4725767122415201E-2</v>
      </c>
    </row>
    <row r="49" spans="1:18" x14ac:dyDescent="0.25">
      <c r="A49">
        <v>13</v>
      </c>
      <c r="B49">
        <v>7.4542303599999897</v>
      </c>
      <c r="C49">
        <v>7.47802176095618E-2</v>
      </c>
      <c r="E49">
        <v>7.4670513999999999</v>
      </c>
      <c r="F49">
        <v>7.4731914358628596E-2</v>
      </c>
      <c r="H49">
        <v>7.4737301399999998</v>
      </c>
      <c r="I49">
        <v>7.4742560747731598E-2</v>
      </c>
      <c r="K49">
        <v>7.3965133999999901</v>
      </c>
      <c r="L49">
        <v>7.4764802592597199E-2</v>
      </c>
      <c r="N49">
        <v>7.3155012399999997</v>
      </c>
      <c r="O49">
        <v>7.4747857108092702E-2</v>
      </c>
      <c r="Q49">
        <v>7.5518063199999999</v>
      </c>
      <c r="R49">
        <v>7.4741019653622606E-2</v>
      </c>
    </row>
    <row r="50" spans="1:18" x14ac:dyDescent="0.25">
      <c r="A50">
        <v>14</v>
      </c>
      <c r="B50">
        <v>7.7287703600000004</v>
      </c>
      <c r="C50">
        <v>7.4726990160606202E-2</v>
      </c>
      <c r="E50">
        <v>7.5339874399999998</v>
      </c>
      <c r="F50">
        <v>7.4756234274523395E-2</v>
      </c>
      <c r="H50">
        <v>7.4843147200000004</v>
      </c>
      <c r="I50">
        <v>7.4754697106249601E-2</v>
      </c>
      <c r="K50">
        <v>7.4341600399999903</v>
      </c>
      <c r="L50">
        <v>7.4764278675075194E-2</v>
      </c>
      <c r="N50">
        <v>7.6015354200000003</v>
      </c>
      <c r="O50">
        <v>7.4772653078510803E-2</v>
      </c>
      <c r="Q50">
        <v>7.6633687000000004</v>
      </c>
      <c r="R50">
        <v>7.4731834997500399E-2</v>
      </c>
    </row>
    <row r="51" spans="1:18" x14ac:dyDescent="0.25">
      <c r="A51">
        <v>15</v>
      </c>
      <c r="B51">
        <v>7.7353928999999999</v>
      </c>
      <c r="C51">
        <v>7.4735469512553096E-2</v>
      </c>
      <c r="E51">
        <v>7.6096818800000001</v>
      </c>
      <c r="F51">
        <v>7.47567975681835E-2</v>
      </c>
      <c r="H51">
        <v>7.65714994</v>
      </c>
      <c r="I51">
        <v>7.4748209214585096E-2</v>
      </c>
      <c r="K51">
        <v>7.6150876800000002</v>
      </c>
      <c r="L51">
        <v>7.4760323646351406E-2</v>
      </c>
      <c r="N51">
        <v>7.7067020399999997</v>
      </c>
      <c r="O51">
        <v>7.4705339314201494E-2</v>
      </c>
      <c r="Q51">
        <v>7.6099049399999998</v>
      </c>
      <c r="R51">
        <v>7.4754652464236293E-2</v>
      </c>
    </row>
    <row r="52" spans="1:18" x14ac:dyDescent="0.25">
      <c r="A52">
        <v>16</v>
      </c>
      <c r="B52">
        <v>7.7700252999999897</v>
      </c>
      <c r="C52">
        <v>7.4719539027831197E-2</v>
      </c>
      <c r="E52">
        <v>7.8582386</v>
      </c>
      <c r="F52">
        <v>7.4657488124188806E-2</v>
      </c>
      <c r="H52">
        <v>7.7365134600000003</v>
      </c>
      <c r="I52">
        <v>7.4723837413785701E-2</v>
      </c>
      <c r="K52">
        <v>7.7337966399999996</v>
      </c>
      <c r="L52">
        <v>7.4720977807058095E-2</v>
      </c>
      <c r="N52">
        <v>7.69774242</v>
      </c>
      <c r="O52">
        <v>7.4761050639214802E-2</v>
      </c>
      <c r="Q52">
        <v>7.7057864399999998</v>
      </c>
      <c r="R52">
        <v>7.4756680599293607E-2</v>
      </c>
    </row>
    <row r="53" spans="1:18" x14ac:dyDescent="0.25">
      <c r="A53">
        <v>17</v>
      </c>
      <c r="B53">
        <v>7.6959228</v>
      </c>
      <c r="C53">
        <v>7.47233653998534E-2</v>
      </c>
      <c r="E53">
        <v>7.8305273199999998</v>
      </c>
      <c r="F53">
        <v>7.4692596522663204E-2</v>
      </c>
      <c r="H53">
        <v>7.7527203399999998</v>
      </c>
      <c r="I53">
        <v>7.4717082833056503E-2</v>
      </c>
      <c r="K53">
        <v>7.7741783199999999</v>
      </c>
      <c r="L53">
        <v>7.4736096695277004E-2</v>
      </c>
      <c r="N53">
        <v>7.6923165600000001</v>
      </c>
      <c r="O53">
        <v>7.4752592804112006E-2</v>
      </c>
      <c r="Q53">
        <v>7.7631237799999999</v>
      </c>
      <c r="R53">
        <v>7.4716771471836502E-2</v>
      </c>
    </row>
    <row r="54" spans="1:18" x14ac:dyDescent="0.25">
      <c r="A54">
        <v>18</v>
      </c>
      <c r="B54">
        <v>7.7274450400000001</v>
      </c>
      <c r="C54">
        <v>7.4732693799318697E-2</v>
      </c>
      <c r="E54">
        <v>7.8622783600000004</v>
      </c>
      <c r="F54">
        <v>7.4688224389071994E-2</v>
      </c>
      <c r="H54">
        <v>7.6447743999999904</v>
      </c>
      <c r="I54">
        <v>7.4747446605524001E-2</v>
      </c>
      <c r="K54">
        <v>7.7451702200000003</v>
      </c>
      <c r="L54">
        <v>7.4727766294981096E-2</v>
      </c>
      <c r="N54">
        <v>7.7961415599999997</v>
      </c>
      <c r="O54">
        <v>7.4684814388479695E-2</v>
      </c>
      <c r="Q54">
        <v>7.8850294400000003</v>
      </c>
      <c r="R54">
        <v>7.4665453600173903E-2</v>
      </c>
    </row>
    <row r="55" spans="1:18" x14ac:dyDescent="0.25">
      <c r="A55">
        <v>19</v>
      </c>
      <c r="B55">
        <v>7.7661399600000003</v>
      </c>
      <c r="C55">
        <v>7.4724356098736094E-2</v>
      </c>
      <c r="E55">
        <v>8.1357421999999993</v>
      </c>
      <c r="F55">
        <v>7.4482374781078997E-2</v>
      </c>
      <c r="H55">
        <v>7.7211860799999998</v>
      </c>
      <c r="I55">
        <v>7.4715430968253296E-2</v>
      </c>
      <c r="K55">
        <v>7.8024090800000003</v>
      </c>
      <c r="L55">
        <v>7.4702745491044401E-2</v>
      </c>
      <c r="N55">
        <v>7.9183668399999902</v>
      </c>
      <c r="O55">
        <v>7.4654865851530597E-2</v>
      </c>
      <c r="Q55">
        <v>8.0524267599999995</v>
      </c>
      <c r="R55">
        <v>7.4566257610779896E-2</v>
      </c>
    </row>
    <row r="56" spans="1:18" x14ac:dyDescent="0.25">
      <c r="A56">
        <v>20</v>
      </c>
      <c r="B56">
        <v>7.5704931599999998</v>
      </c>
      <c r="C56">
        <v>7.4761671541672403E-2</v>
      </c>
      <c r="E56">
        <v>8.2334551999999999</v>
      </c>
      <c r="F56">
        <v>7.4396894502784805E-2</v>
      </c>
      <c r="H56">
        <v>7.7046862599999901</v>
      </c>
      <c r="I56">
        <v>7.4733354569265206E-2</v>
      </c>
      <c r="K56">
        <v>7.7940734799999998</v>
      </c>
      <c r="L56">
        <v>7.4728640699956994E-2</v>
      </c>
      <c r="N56">
        <v>7.6415717599999899</v>
      </c>
      <c r="O56">
        <v>7.4731187057341997E-2</v>
      </c>
      <c r="Q56">
        <v>8.1143867199999899</v>
      </c>
      <c r="R56">
        <v>7.4503154441577596E-2</v>
      </c>
    </row>
    <row r="58" spans="1:18" x14ac:dyDescent="0.25">
      <c r="A58" t="s">
        <v>45</v>
      </c>
      <c r="B58">
        <f>(U45-B46)^2+(U46-B49)^2+(U47-B52)^2</f>
        <v>3.6405240652943059E-2</v>
      </c>
      <c r="E58">
        <f>(U45-E46)^2+(U46-E49)^2+(U47-E52)^2</f>
        <v>4.3267986992839548E-2</v>
      </c>
      <c r="H58" s="5">
        <f>(U45-H46)^2+(U46-H49)^2+(U47-H52)^2</f>
        <v>1.950622668658146E-2</v>
      </c>
      <c r="K58" s="7">
        <f>(U45-K46)^2+(U46-K49)^2+(U47-K52)^2</f>
        <v>2.36683552309775E-2</v>
      </c>
      <c r="N58" s="3">
        <f>(U45-N46)^2+(U46-N49)^2+(U47-N52)^2</f>
        <v>1.7437901505738753E-3</v>
      </c>
      <c r="Q58">
        <f>(U45-Q46)^2+(U46-Q49)^2+(U47-Q52)^2</f>
        <v>0.12824111867880261</v>
      </c>
    </row>
    <row r="59" spans="1:18" x14ac:dyDescent="0.25">
      <c r="A59" t="s">
        <v>44</v>
      </c>
    </row>
    <row r="60" spans="1:18" x14ac:dyDescent="0.25">
      <c r="A60">
        <v>10</v>
      </c>
      <c r="B60">
        <f>ABS(U45-B46)/U45</f>
        <v>2.0512183133457589E-2</v>
      </c>
      <c r="E60">
        <f>ABS(E46-U45)/U45</f>
        <v>1.1658419048549867E-2</v>
      </c>
      <c r="H60">
        <f>ABS(H46-U45)/U45</f>
        <v>6.3311517850217327E-3</v>
      </c>
      <c r="K60" s="5">
        <f>ABS(K46-U45)/U45</f>
        <v>2.0300756299086831E-2</v>
      </c>
      <c r="N60">
        <f>ABS(N46-U45)/U45</f>
        <v>3.8724078007671596E-3</v>
      </c>
      <c r="Q60">
        <f>ABS(Q46-U45)/U45</f>
        <v>4.1395095818334657E-2</v>
      </c>
    </row>
    <row r="61" spans="1:18" x14ac:dyDescent="0.25">
      <c r="A61">
        <v>13</v>
      </c>
      <c r="B61">
        <f>ABS(B49-U46)/U46</f>
        <v>1.5065757533563736E-2</v>
      </c>
      <c r="E61" s="5">
        <f>ABS(E49-U46)/U46</f>
        <v>1.6811638469818899E-2</v>
      </c>
      <c r="H61">
        <f>ABS(H49-U46)/U46</f>
        <v>1.7721103290472714E-2</v>
      </c>
      <c r="K61">
        <f>ABS(K49-U46)/U46</f>
        <v>7.206259383451017E-3</v>
      </c>
      <c r="N61">
        <f>ABS(N49-U46)/U46</f>
        <v>3.8254186823474074E-3</v>
      </c>
      <c r="Q61">
        <f>ABS(Q49-U46)/U46</f>
        <v>2.8352979818236344E-2</v>
      </c>
    </row>
    <row r="62" spans="1:18" ht="14.25" customHeight="1" x14ac:dyDescent="0.25">
      <c r="A62">
        <v>16</v>
      </c>
      <c r="B62">
        <f>ABS(B52-U47)/U47</f>
        <v>7.4839867943512486E-3</v>
      </c>
      <c r="E62">
        <f>ABS(E52-U47)/U47</f>
        <v>1.8921978788057705E-2</v>
      </c>
      <c r="H62">
        <f>ABS(H52-U47)/U47</f>
        <v>3.1387445506736392E-3</v>
      </c>
      <c r="K62" s="5">
        <f>ABS(K52-U47)/U47</f>
        <v>2.7864738000232688E-3</v>
      </c>
      <c r="N62">
        <f>ABS(N52-U47)/U47</f>
        <v>1.8884207986288436E-3</v>
      </c>
      <c r="Q62">
        <f>ABS(Q52-U47)/U47</f>
        <v>8.4540986538859735E-4</v>
      </c>
    </row>
    <row r="63" spans="1:18" ht="14.25" customHeight="1" x14ac:dyDescent="0.25"/>
    <row r="64" spans="1:18" ht="14.25" customHeight="1" x14ac:dyDescent="0.25">
      <c r="A64" s="3" t="s">
        <v>19</v>
      </c>
    </row>
    <row r="65" spans="1:22" ht="14.25" customHeight="1" x14ac:dyDescent="0.25">
      <c r="A65" t="s">
        <v>29</v>
      </c>
    </row>
    <row r="66" spans="1:22" ht="14.25" customHeight="1" x14ac:dyDescent="0.25">
      <c r="A66">
        <v>8</v>
      </c>
      <c r="B66">
        <v>4.6636835999999997</v>
      </c>
      <c r="C66">
        <v>8.3614328006888297E-2</v>
      </c>
      <c r="E66">
        <v>4.9516004799999997</v>
      </c>
      <c r="F66">
        <v>8.5413027355245794E-2</v>
      </c>
      <c r="H66">
        <v>4.6758849600000003</v>
      </c>
      <c r="I66">
        <v>8.3735745555673993E-2</v>
      </c>
      <c r="K66">
        <v>4.8266281400000004</v>
      </c>
      <c r="L66">
        <v>8.4691706337480299E-2</v>
      </c>
      <c r="N66">
        <v>4.7557926799999999</v>
      </c>
      <c r="O66">
        <v>8.41918661071165E-2</v>
      </c>
      <c r="Q66">
        <v>4.7903789799999998</v>
      </c>
      <c r="R66">
        <v>8.4366836866462E-2</v>
      </c>
      <c r="T66">
        <v>10</v>
      </c>
      <c r="U66">
        <v>5.1474311000000004</v>
      </c>
      <c r="V66">
        <v>8.6529907955497504E-2</v>
      </c>
    </row>
    <row r="67" spans="1:22" ht="14.25" customHeight="1" x14ac:dyDescent="0.25">
      <c r="A67">
        <v>9</v>
      </c>
      <c r="B67">
        <v>5.0573389200000003</v>
      </c>
      <c r="C67">
        <v>8.6001297580925604E-2</v>
      </c>
      <c r="E67">
        <v>4.9138488200000001</v>
      </c>
      <c r="F67">
        <v>8.5130042526260094E-2</v>
      </c>
      <c r="H67">
        <v>4.9631579800000001</v>
      </c>
      <c r="I67">
        <v>8.5363388280244701E-2</v>
      </c>
      <c r="K67">
        <v>4.8838289000000001</v>
      </c>
      <c r="L67">
        <v>8.4945037431318302E-2</v>
      </c>
      <c r="N67">
        <v>4.9234235999999996</v>
      </c>
      <c r="O67">
        <v>8.5264434785734103E-2</v>
      </c>
      <c r="Q67">
        <v>5.1928609400000001</v>
      </c>
      <c r="R67">
        <v>8.6776372665781698E-2</v>
      </c>
      <c r="T67">
        <v>13</v>
      </c>
      <c r="U67">
        <v>5.4853988600000001</v>
      </c>
      <c r="V67">
        <v>8.8323314510877896E-2</v>
      </c>
    </row>
    <row r="68" spans="1:22" ht="14.25" customHeight="1" x14ac:dyDescent="0.25">
      <c r="A68">
        <v>10</v>
      </c>
      <c r="B68">
        <v>5.1400736799999898</v>
      </c>
      <c r="C68">
        <v>8.6433664544506697E-2</v>
      </c>
      <c r="E68">
        <v>5.1223262800000002</v>
      </c>
      <c r="F68">
        <v>8.6331754574611397E-2</v>
      </c>
      <c r="H68">
        <v>5.0720417800000002</v>
      </c>
      <c r="I68">
        <v>8.6000327755204706E-2</v>
      </c>
      <c r="K68">
        <v>5.00287244</v>
      </c>
      <c r="L68">
        <v>8.5663947038744595E-2</v>
      </c>
      <c r="N68">
        <v>5.1453867000000004</v>
      </c>
      <c r="O68">
        <v>8.6447769268905406E-2</v>
      </c>
      <c r="Q68">
        <v>5.0533462800000004</v>
      </c>
      <c r="R68">
        <v>8.5923741448320406E-2</v>
      </c>
      <c r="T68">
        <v>16</v>
      </c>
      <c r="U68">
        <v>5.75780066</v>
      </c>
      <c r="V68">
        <v>8.9643105750398605E-2</v>
      </c>
    </row>
    <row r="69" spans="1:22" ht="14.25" customHeight="1" x14ac:dyDescent="0.25">
      <c r="A69">
        <v>11</v>
      </c>
      <c r="B69">
        <v>5.4177804199999997</v>
      </c>
      <c r="C69">
        <v>8.7941389728803193E-2</v>
      </c>
      <c r="E69">
        <v>5.3433908799999896</v>
      </c>
      <c r="F69">
        <v>8.7573624805150505E-2</v>
      </c>
      <c r="H69">
        <v>5.3779127600000001</v>
      </c>
      <c r="I69">
        <v>8.7697112763536894E-2</v>
      </c>
      <c r="K69">
        <v>5.33788866</v>
      </c>
      <c r="L69">
        <v>8.7533789983114105E-2</v>
      </c>
      <c r="N69">
        <v>5.3721580199999996</v>
      </c>
      <c r="O69">
        <v>8.7773182064948302E-2</v>
      </c>
      <c r="Q69">
        <v>5.4428168000000001</v>
      </c>
      <c r="R69">
        <v>8.8027954339933198E-2</v>
      </c>
    </row>
    <row r="70" spans="1:22" ht="14.25" customHeight="1" x14ac:dyDescent="0.25">
      <c r="A70">
        <v>12</v>
      </c>
      <c r="B70">
        <v>5.49739472</v>
      </c>
      <c r="C70">
        <v>8.8311539756625299E-2</v>
      </c>
      <c r="E70">
        <v>5.4199405199999999</v>
      </c>
      <c r="F70">
        <v>8.7837900835763399E-2</v>
      </c>
      <c r="H70">
        <v>5.4270373799999998</v>
      </c>
      <c r="I70">
        <v>8.7936370952159906E-2</v>
      </c>
      <c r="K70">
        <v>5.3614271200000001</v>
      </c>
      <c r="L70">
        <v>8.7663314498602193E-2</v>
      </c>
      <c r="N70">
        <v>5.3894227399999997</v>
      </c>
      <c r="O70">
        <v>8.7762619329406294E-2</v>
      </c>
      <c r="Q70">
        <v>5.4412105200000003</v>
      </c>
      <c r="R70">
        <v>8.8003498660260804E-2</v>
      </c>
    </row>
    <row r="71" spans="1:22" ht="14.25" customHeight="1" x14ac:dyDescent="0.25">
      <c r="A71">
        <v>13</v>
      </c>
      <c r="B71">
        <v>5.5293630399999998</v>
      </c>
      <c r="C71">
        <v>8.8555931679702798E-2</v>
      </c>
      <c r="E71">
        <v>5.4308000799999903</v>
      </c>
      <c r="F71">
        <v>8.8004845840587598E-2</v>
      </c>
      <c r="H71">
        <v>5.5815752600000001</v>
      </c>
      <c r="I71">
        <v>8.8756644369322499E-2</v>
      </c>
      <c r="K71">
        <v>5.3473345999999999</v>
      </c>
      <c r="L71">
        <v>8.7596558617015804E-2</v>
      </c>
      <c r="N71">
        <v>5.4908650200000002</v>
      </c>
      <c r="O71">
        <v>8.8320321806836896E-2</v>
      </c>
      <c r="Q71">
        <v>5.2617441999999999</v>
      </c>
      <c r="R71">
        <v>8.7055102813832996E-2</v>
      </c>
    </row>
    <row r="72" spans="1:22" ht="14.25" customHeight="1" x14ac:dyDescent="0.25">
      <c r="A72">
        <v>14</v>
      </c>
      <c r="B72">
        <v>5.6500775399999998</v>
      </c>
      <c r="C72">
        <v>8.9056106582751204E-2</v>
      </c>
      <c r="E72">
        <v>5.5593464599999898</v>
      </c>
      <c r="F72">
        <v>8.8622092810676401E-2</v>
      </c>
      <c r="H72">
        <v>5.5839811399999899</v>
      </c>
      <c r="I72">
        <v>8.8753836581475301E-2</v>
      </c>
      <c r="K72">
        <v>5.5318446799999998</v>
      </c>
      <c r="L72">
        <v>8.8429494802340497E-2</v>
      </c>
      <c r="N72">
        <v>5.5213827599999998</v>
      </c>
      <c r="O72">
        <v>8.8448409762549599E-2</v>
      </c>
      <c r="Q72">
        <v>5.5353185599999897</v>
      </c>
      <c r="R72">
        <v>8.8488530330767395E-2</v>
      </c>
    </row>
    <row r="73" spans="1:22" ht="14.25" customHeight="1" x14ac:dyDescent="0.25">
      <c r="A73">
        <v>15</v>
      </c>
      <c r="B73">
        <v>5.6730371999999996</v>
      </c>
      <c r="C73">
        <v>8.9156388539267398E-2</v>
      </c>
      <c r="E73">
        <v>5.6119327999999999</v>
      </c>
      <c r="F73">
        <v>8.88362327633338E-2</v>
      </c>
      <c r="H73">
        <v>5.7678968800000003</v>
      </c>
      <c r="I73">
        <v>8.9631598130475304E-2</v>
      </c>
      <c r="K73">
        <v>5.6351856199999997</v>
      </c>
      <c r="L73">
        <v>8.9032216679472295E-2</v>
      </c>
      <c r="N73">
        <v>5.5071857399999997</v>
      </c>
      <c r="O73">
        <v>8.8311769520919806E-2</v>
      </c>
      <c r="Q73">
        <v>5.4912821599999999</v>
      </c>
      <c r="R73">
        <v>8.8333623734128397E-2</v>
      </c>
    </row>
    <row r="74" spans="1:22" ht="14.25" customHeight="1" x14ac:dyDescent="0.25">
      <c r="A74">
        <v>16</v>
      </c>
      <c r="B74">
        <v>5.7859089999999904</v>
      </c>
      <c r="C74">
        <v>8.9690839234462999E-2</v>
      </c>
      <c r="E74">
        <v>5.8214826199999896</v>
      </c>
      <c r="F74">
        <v>8.9826374486727395E-2</v>
      </c>
      <c r="H74">
        <v>5.6877480599999997</v>
      </c>
      <c r="I74">
        <v>8.9271354285312701E-2</v>
      </c>
      <c r="K74">
        <v>5.8205387799999997</v>
      </c>
      <c r="L74">
        <v>8.9810852765108501E-2</v>
      </c>
      <c r="N74">
        <v>5.7475309799999996</v>
      </c>
      <c r="O74">
        <v>8.9539065890687095E-2</v>
      </c>
      <c r="Q74">
        <v>5.6491253400000003</v>
      </c>
      <c r="R74">
        <v>8.9045022657137804E-2</v>
      </c>
    </row>
    <row r="75" spans="1:22" ht="14.25" customHeight="1" x14ac:dyDescent="0.25">
      <c r="A75">
        <v>17</v>
      </c>
      <c r="B75">
        <v>5.7176388999999999</v>
      </c>
      <c r="C75">
        <v>8.93411398528733E-2</v>
      </c>
      <c r="E75">
        <v>5.6794230599999898</v>
      </c>
      <c r="F75">
        <v>8.9206158359149301E-2</v>
      </c>
      <c r="H75">
        <v>5.8473902399999904</v>
      </c>
      <c r="I75">
        <v>8.9993609345619993E-2</v>
      </c>
      <c r="K75">
        <v>5.8349528999999896</v>
      </c>
      <c r="L75">
        <v>8.9996695170123597E-2</v>
      </c>
      <c r="N75">
        <v>5.7411533199999996</v>
      </c>
      <c r="O75">
        <v>8.9469830149992394E-2</v>
      </c>
      <c r="Q75">
        <v>5.8013141600000004</v>
      </c>
      <c r="R75">
        <v>8.97713765503768E-2</v>
      </c>
    </row>
    <row r="76" spans="1:22" ht="14.25" customHeight="1" x14ac:dyDescent="0.25">
      <c r="A76">
        <v>18</v>
      </c>
      <c r="B76">
        <v>5.8218004399999996</v>
      </c>
      <c r="C76">
        <v>8.9919890068042102E-2</v>
      </c>
      <c r="E76">
        <v>6.0675557799999904</v>
      </c>
      <c r="F76">
        <v>9.1016883347906696E-2</v>
      </c>
      <c r="H76">
        <v>5.833234</v>
      </c>
      <c r="I76">
        <v>8.9889629360715401E-2</v>
      </c>
      <c r="K76">
        <v>6.0130692999999997</v>
      </c>
      <c r="L76">
        <v>9.0755124896685302E-2</v>
      </c>
      <c r="N76">
        <v>5.6828443399999999</v>
      </c>
      <c r="O76">
        <v>8.9229694230616899E-2</v>
      </c>
      <c r="Q76">
        <v>5.9626993600000002</v>
      </c>
      <c r="R76">
        <v>9.0505232453382198E-2</v>
      </c>
    </row>
    <row r="77" spans="1:22" ht="14.25" customHeight="1" x14ac:dyDescent="0.25">
      <c r="A77">
        <v>19</v>
      </c>
      <c r="B77">
        <v>5.7335914999999904</v>
      </c>
      <c r="C77">
        <v>8.9512899623151301E-2</v>
      </c>
      <c r="E77">
        <v>6.1284660400000002</v>
      </c>
      <c r="F77">
        <v>9.1189108194791896E-2</v>
      </c>
      <c r="H77">
        <v>5.7656838800000001</v>
      </c>
      <c r="I77">
        <v>8.9648879736735201E-2</v>
      </c>
      <c r="K77">
        <v>5.7361896400000001</v>
      </c>
      <c r="L77">
        <v>8.95428648157678E-2</v>
      </c>
      <c r="N77">
        <v>5.8654107</v>
      </c>
      <c r="O77">
        <v>9.0060669257656198E-2</v>
      </c>
      <c r="Q77">
        <v>5.8703507200000002</v>
      </c>
      <c r="R77">
        <v>9.0099686093470605E-2</v>
      </c>
    </row>
    <row r="78" spans="1:22" ht="14.25" customHeight="1" x14ac:dyDescent="0.25">
      <c r="A78">
        <v>20</v>
      </c>
      <c r="B78">
        <v>5.7817598600000002</v>
      </c>
      <c r="C78">
        <v>8.9653228072470795E-2</v>
      </c>
      <c r="E78">
        <v>6.0066035399999897</v>
      </c>
      <c r="F78">
        <v>9.0697206741596703E-2</v>
      </c>
      <c r="H78">
        <v>5.7541406999999998</v>
      </c>
      <c r="I78">
        <v>8.9532106549259402E-2</v>
      </c>
      <c r="K78">
        <v>5.9540442599999999</v>
      </c>
      <c r="L78">
        <v>9.0398436591620807E-2</v>
      </c>
      <c r="N78">
        <v>5.6925150799999997</v>
      </c>
      <c r="O78">
        <v>8.9248053723735898E-2</v>
      </c>
      <c r="Q78">
        <v>6.1345394199999896</v>
      </c>
      <c r="R78">
        <v>9.1208373093003905E-2</v>
      </c>
    </row>
    <row r="79" spans="1:22" ht="14.25" customHeight="1" x14ac:dyDescent="0.25"/>
    <row r="80" spans="1:22" ht="14.25" customHeight="1" x14ac:dyDescent="0.25">
      <c r="A80" t="s">
        <v>45</v>
      </c>
      <c r="B80" s="5">
        <f>(B68-U66)^2+(B71-U67)^2+(B74-U68)^2</f>
        <v>2.7770595296839891E-3</v>
      </c>
      <c r="E80" s="7">
        <f>(E68-U66)^2+(E71-U67)^2+(E74-U68)^2</f>
        <v>7.6666707941621566E-3</v>
      </c>
      <c r="H80">
        <f>(H68-U66)^2+(H71-U67)^2+(H74-U68)^2</f>
        <v>1.9840816253782492E-2</v>
      </c>
      <c r="K80">
        <f>(K68-U66)^2+(K71-U67)^2+(K74-U68)^2</f>
        <v>4.3895017771477716E-2</v>
      </c>
      <c r="N80" s="3">
        <f>(N68-U66)^2+(N71-U67)^2+(N74-U68)^2</f>
        <v>1.3952480380800901E-4</v>
      </c>
      <c r="Q80">
        <f>(Q68-U66)^2+(Q71-U67)^2+(Q74-U68)^2</f>
        <v>7.0683685471250424E-2</v>
      </c>
    </row>
    <row r="81" spans="1:22" ht="14.25" customHeight="1" x14ac:dyDescent="0.25"/>
    <row r="82" spans="1:22" ht="14.25" customHeight="1" x14ac:dyDescent="0.25"/>
    <row r="83" spans="1:22" ht="13.5" customHeight="1" x14ac:dyDescent="0.25"/>
    <row r="84" spans="1:22" ht="13.5" customHeight="1" x14ac:dyDescent="0.25"/>
    <row r="85" spans="1:22" ht="13.5" customHeight="1" x14ac:dyDescent="0.25">
      <c r="A85" s="3" t="s">
        <v>46</v>
      </c>
    </row>
    <row r="86" spans="1:22" ht="13.5" customHeight="1" x14ac:dyDescent="0.25">
      <c r="A86" t="s">
        <v>29</v>
      </c>
    </row>
    <row r="87" spans="1:22" ht="13.5" customHeight="1" x14ac:dyDescent="0.25">
      <c r="A87">
        <v>8</v>
      </c>
      <c r="B87">
        <v>2.5735269399999998</v>
      </c>
      <c r="C87">
        <v>7.9622753717279907E-2</v>
      </c>
      <c r="E87">
        <v>2.6625874399999998</v>
      </c>
      <c r="F87">
        <v>8.0532420322115106E-2</v>
      </c>
      <c r="H87">
        <v>2.38407378</v>
      </c>
      <c r="I87">
        <v>7.64405861926611E-2</v>
      </c>
      <c r="K87">
        <v>2.4666526200000001</v>
      </c>
      <c r="L87">
        <v>7.80652215498778E-2</v>
      </c>
      <c r="N87">
        <v>2.4967165999999898</v>
      </c>
      <c r="O87">
        <v>7.8496809203541795E-2</v>
      </c>
      <c r="Q87">
        <v>2.69745948</v>
      </c>
      <c r="R87">
        <v>8.1504768705104605E-2</v>
      </c>
      <c r="T87">
        <v>10</v>
      </c>
      <c r="U87">
        <v>2.8385310800000001</v>
      </c>
      <c r="V87">
        <v>8.3413450608449194E-2</v>
      </c>
    </row>
    <row r="88" spans="1:22" ht="13.5" customHeight="1" x14ac:dyDescent="0.25">
      <c r="A88">
        <v>9</v>
      </c>
      <c r="B88">
        <v>2.8040737599999899</v>
      </c>
      <c r="C88">
        <v>8.2681743706798594E-2</v>
      </c>
      <c r="E88">
        <v>2.66002508</v>
      </c>
      <c r="F88">
        <v>8.0737886039263407E-2</v>
      </c>
      <c r="H88">
        <v>2.4685193399999998</v>
      </c>
      <c r="I88">
        <v>7.7871330877037098E-2</v>
      </c>
      <c r="K88">
        <v>2.7168934400000002</v>
      </c>
      <c r="L88">
        <v>8.15905701254237E-2</v>
      </c>
      <c r="N88">
        <v>2.6547524599999899</v>
      </c>
      <c r="O88">
        <v>8.0911285291756396E-2</v>
      </c>
      <c r="Q88">
        <v>2.57860684</v>
      </c>
      <c r="R88">
        <v>7.9473571350210007E-2</v>
      </c>
      <c r="T88">
        <v>13</v>
      </c>
      <c r="U88">
        <v>3.0344012999999999</v>
      </c>
      <c r="V88">
        <v>8.5798436469414902E-2</v>
      </c>
    </row>
    <row r="89" spans="1:22" ht="13.5" customHeight="1" x14ac:dyDescent="0.25">
      <c r="A89">
        <v>10</v>
      </c>
      <c r="B89">
        <v>2.90251108</v>
      </c>
      <c r="C89">
        <v>8.4409204705087199E-2</v>
      </c>
      <c r="E89">
        <v>2.8353428599999999</v>
      </c>
      <c r="F89">
        <v>8.3322756440839696E-2</v>
      </c>
      <c r="H89">
        <v>2.7366635000000001</v>
      </c>
      <c r="I89">
        <v>8.1838158486600698E-2</v>
      </c>
      <c r="K89">
        <v>2.6172738600000001</v>
      </c>
      <c r="L89">
        <v>7.9939586952400901E-2</v>
      </c>
      <c r="N89">
        <v>2.6949440799999902</v>
      </c>
      <c r="O89">
        <v>8.1153029019358794E-2</v>
      </c>
      <c r="Q89">
        <v>2.6442577799999998</v>
      </c>
      <c r="R89">
        <v>8.0457800250900102E-2</v>
      </c>
      <c r="T89">
        <v>16</v>
      </c>
      <c r="U89">
        <v>3.23165434</v>
      </c>
      <c r="V89">
        <v>8.8163827123656002E-2</v>
      </c>
    </row>
    <row r="90" spans="1:22" ht="13.5" customHeight="1" x14ac:dyDescent="0.25">
      <c r="A90">
        <v>11</v>
      </c>
      <c r="B90">
        <v>2.82255875999999</v>
      </c>
      <c r="C90">
        <v>8.2958800166137395E-2</v>
      </c>
      <c r="E90">
        <v>2.81290394</v>
      </c>
      <c r="F90">
        <v>8.2588146063943393E-2</v>
      </c>
      <c r="H90">
        <v>2.9759036799999898</v>
      </c>
      <c r="I90">
        <v>8.4946083658213697E-2</v>
      </c>
      <c r="K90">
        <v>2.9247114399999998</v>
      </c>
      <c r="L90">
        <v>8.4502219583542898E-2</v>
      </c>
      <c r="N90">
        <v>2.9432936399999998</v>
      </c>
      <c r="O90">
        <v>8.45400514925745E-2</v>
      </c>
      <c r="Q90">
        <v>2.7415703599999999</v>
      </c>
      <c r="R90">
        <v>8.1606865496413605E-2</v>
      </c>
    </row>
    <row r="91" spans="1:22" ht="13.5" customHeight="1" x14ac:dyDescent="0.25">
      <c r="A91">
        <v>12</v>
      </c>
      <c r="B91">
        <v>2.89375552</v>
      </c>
      <c r="C91">
        <v>8.3924926219142701E-2</v>
      </c>
      <c r="E91">
        <v>2.9701212400000001</v>
      </c>
      <c r="F91">
        <v>8.5127495378480897E-2</v>
      </c>
      <c r="H91">
        <v>2.8816392799999999</v>
      </c>
      <c r="I91">
        <v>8.36330642997236E-2</v>
      </c>
      <c r="K91">
        <v>2.9441647400000002</v>
      </c>
      <c r="L91">
        <v>8.4542264501192899E-2</v>
      </c>
      <c r="N91">
        <v>2.9361326199999902</v>
      </c>
      <c r="O91">
        <v>8.4295208906053395E-2</v>
      </c>
      <c r="Q91">
        <v>3.0038474800000001</v>
      </c>
      <c r="R91">
        <v>8.5386203560843199E-2</v>
      </c>
    </row>
    <row r="92" spans="1:22" ht="13.5" customHeight="1" x14ac:dyDescent="0.25">
      <c r="A92">
        <v>13</v>
      </c>
      <c r="B92">
        <v>3.0342578199999899</v>
      </c>
      <c r="C92">
        <v>8.5854952305881999E-2</v>
      </c>
      <c r="E92">
        <v>2.9275256000000001</v>
      </c>
      <c r="F92">
        <v>8.4322636160732406E-2</v>
      </c>
      <c r="H92">
        <v>2.9204728599999998</v>
      </c>
      <c r="I92">
        <v>8.3932761620244198E-2</v>
      </c>
      <c r="K92">
        <v>2.9979114199999999</v>
      </c>
      <c r="L92">
        <v>8.5164218044254697E-2</v>
      </c>
      <c r="N92">
        <v>3.0532373800000001</v>
      </c>
      <c r="O92">
        <v>8.5993860074746395E-2</v>
      </c>
      <c r="Q92">
        <v>2.97371556</v>
      </c>
      <c r="R92">
        <v>8.4968888177557003E-2</v>
      </c>
    </row>
    <row r="93" spans="1:22" ht="13.5" customHeight="1" x14ac:dyDescent="0.25">
      <c r="A93">
        <v>14</v>
      </c>
      <c r="B93">
        <v>3.0194050799999999</v>
      </c>
      <c r="C93">
        <v>8.5397453060586104E-2</v>
      </c>
      <c r="E93">
        <v>3.13775928</v>
      </c>
      <c r="F93">
        <v>8.7379619625231705E-2</v>
      </c>
      <c r="H93">
        <v>3.1034414199999998</v>
      </c>
      <c r="I93">
        <v>8.6540319290153003E-2</v>
      </c>
      <c r="K93">
        <v>3.0982566999999999</v>
      </c>
      <c r="L93">
        <v>8.65104537978926E-2</v>
      </c>
      <c r="N93">
        <v>2.9728830399999899</v>
      </c>
      <c r="O93">
        <v>8.4835672387712197E-2</v>
      </c>
      <c r="Q93">
        <v>3.0942567200000002</v>
      </c>
      <c r="R93">
        <v>8.6371348672993897E-2</v>
      </c>
    </row>
    <row r="94" spans="1:22" ht="13.5" customHeight="1" x14ac:dyDescent="0.25">
      <c r="A94">
        <v>15</v>
      </c>
      <c r="B94">
        <v>3.0767828800000001</v>
      </c>
      <c r="C94">
        <v>8.6166384431597701E-2</v>
      </c>
      <c r="E94">
        <v>3.1219792999999898</v>
      </c>
      <c r="F94">
        <v>8.6850142855352502E-2</v>
      </c>
      <c r="H94">
        <v>3.1019244399999999</v>
      </c>
      <c r="I94">
        <v>8.6426078040342996E-2</v>
      </c>
      <c r="K94">
        <v>3.1645900600000001</v>
      </c>
      <c r="L94">
        <v>8.7503177469507407E-2</v>
      </c>
      <c r="N94">
        <v>3.3034615999999901</v>
      </c>
      <c r="O94">
        <v>8.9460001833103805E-2</v>
      </c>
      <c r="Q94">
        <v>3.0707470799999999</v>
      </c>
      <c r="R94">
        <v>8.6223984738428405E-2</v>
      </c>
    </row>
    <row r="95" spans="1:22" ht="13.5" customHeight="1" x14ac:dyDescent="0.25">
      <c r="A95">
        <v>16</v>
      </c>
      <c r="B95">
        <v>3.2023125600000002</v>
      </c>
      <c r="C95">
        <v>8.7678015873806206E-2</v>
      </c>
      <c r="E95">
        <v>3.2322441799999901</v>
      </c>
      <c r="F95">
        <v>8.8070037055309594E-2</v>
      </c>
      <c r="H95">
        <v>3.1123078199999998</v>
      </c>
      <c r="I95">
        <v>8.6580429435864303E-2</v>
      </c>
      <c r="K95">
        <v>3.08197947999999</v>
      </c>
      <c r="L95">
        <v>8.6243535208479702E-2</v>
      </c>
      <c r="N95">
        <v>3.2795421600000001</v>
      </c>
      <c r="O95">
        <v>8.88262656150164E-2</v>
      </c>
      <c r="Q95">
        <v>3.2292846399999999</v>
      </c>
      <c r="R95">
        <v>8.8122972784959994E-2</v>
      </c>
    </row>
    <row r="96" spans="1:22" ht="13.5" customHeight="1" x14ac:dyDescent="0.25">
      <c r="A96">
        <v>17</v>
      </c>
      <c r="B96">
        <v>3.13835314</v>
      </c>
      <c r="C96">
        <v>8.68873074516089E-2</v>
      </c>
      <c r="E96">
        <v>3.1488674999999899</v>
      </c>
      <c r="F96">
        <v>8.7061411823783103E-2</v>
      </c>
      <c r="H96">
        <v>3.0746589599999998</v>
      </c>
      <c r="I96">
        <v>8.60524656617878E-2</v>
      </c>
      <c r="K96">
        <v>3.26248066</v>
      </c>
      <c r="L96">
        <v>8.8418035651549001E-2</v>
      </c>
      <c r="N96">
        <v>3.26545592</v>
      </c>
      <c r="O96">
        <v>8.8309450313479407E-2</v>
      </c>
      <c r="Q96">
        <v>3.07579895999999</v>
      </c>
      <c r="R96">
        <v>8.6083756668355799E-2</v>
      </c>
    </row>
    <row r="97" spans="1:22" ht="13.5" customHeight="1" x14ac:dyDescent="0.25">
      <c r="A97">
        <v>18</v>
      </c>
      <c r="B97">
        <v>3.2802555400000002</v>
      </c>
      <c r="C97">
        <v>8.8893732852011104E-2</v>
      </c>
      <c r="E97">
        <v>3.35574229999999</v>
      </c>
      <c r="F97">
        <v>8.9711472256408006E-2</v>
      </c>
      <c r="H97">
        <v>3.37640524</v>
      </c>
      <c r="I97">
        <v>9.0112046129891196E-2</v>
      </c>
      <c r="K97">
        <v>3.17706402</v>
      </c>
      <c r="L97">
        <v>8.7553540540490596E-2</v>
      </c>
      <c r="N97">
        <v>3.1123570399999898</v>
      </c>
      <c r="O97">
        <v>8.6591266360825495E-2</v>
      </c>
      <c r="Q97">
        <v>3.2038628600000001</v>
      </c>
      <c r="R97">
        <v>8.7566266025439599E-2</v>
      </c>
    </row>
    <row r="98" spans="1:22" ht="13.5" customHeight="1" x14ac:dyDescent="0.25">
      <c r="A98">
        <v>19</v>
      </c>
      <c r="B98">
        <v>3.2487584599999999</v>
      </c>
      <c r="C98">
        <v>8.8444178616593205E-2</v>
      </c>
      <c r="E98">
        <v>3.3352443799999998</v>
      </c>
      <c r="F98">
        <v>8.9222344453453103E-2</v>
      </c>
      <c r="H98">
        <v>3.2263238400000001</v>
      </c>
      <c r="I98">
        <v>8.8087961142026397E-2</v>
      </c>
      <c r="K98">
        <v>3.34497898</v>
      </c>
      <c r="L98">
        <v>8.9572403026495898E-2</v>
      </c>
      <c r="N98">
        <v>3.23058172</v>
      </c>
      <c r="O98">
        <v>8.8188795923365301E-2</v>
      </c>
      <c r="Q98">
        <v>3.3160385799999998</v>
      </c>
      <c r="R98">
        <v>8.9173131848777995E-2</v>
      </c>
    </row>
    <row r="99" spans="1:22" ht="14.25" customHeight="1" x14ac:dyDescent="0.25">
      <c r="A99">
        <v>20</v>
      </c>
      <c r="B99">
        <v>3.17682569999999</v>
      </c>
      <c r="C99">
        <v>8.7391475722246204E-2</v>
      </c>
      <c r="E99">
        <v>3.4805732599999999</v>
      </c>
      <c r="F99">
        <v>9.1353570772370399E-2</v>
      </c>
      <c r="H99">
        <v>3.3995772400000002</v>
      </c>
      <c r="I99">
        <v>9.0359831704474702E-2</v>
      </c>
      <c r="K99">
        <v>3.3486583799999998</v>
      </c>
      <c r="L99">
        <v>8.9859207193353094E-2</v>
      </c>
      <c r="N99">
        <v>3.16012713999999</v>
      </c>
      <c r="O99">
        <v>8.7060626661617402E-2</v>
      </c>
      <c r="Q99">
        <v>3.4349951199999902</v>
      </c>
      <c r="R99">
        <v>9.0614972086736398E-2</v>
      </c>
    </row>
    <row r="100" spans="1:22" ht="14.25" customHeight="1" x14ac:dyDescent="0.25"/>
    <row r="101" spans="1:22" ht="14.25" customHeight="1" x14ac:dyDescent="0.25">
      <c r="A101" t="s">
        <v>45</v>
      </c>
      <c r="B101" s="3">
        <f>(B89-U87)^2+(B92-U88)^2+(B95-U89)^2</f>
        <v>4.9544010400787795E-3</v>
      </c>
      <c r="E101" s="5">
        <f>(E89-U87)^2+(E92-U88)^2+(E95-U89)^2</f>
        <v>1.1432927908483947E-2</v>
      </c>
      <c r="H101">
        <f>(H89-U87)^2+(H92-U88)^2+(H95-U89)^2</f>
        <v>3.7600285132000429E-2</v>
      </c>
      <c r="K101">
        <f>(K89-U87)^2+(K92-U88)^2+(K95-U89)^2</f>
        <v>7.26888324605654E-2</v>
      </c>
      <c r="N101" s="7">
        <f>(N89-U87)^2+(N92-U88)^2+(N95-U89)^2</f>
        <v>2.3265267783121664E-2</v>
      </c>
      <c r="Q101">
        <f>(Q89-U87)^2+(Q92-U88)^2+(Q95-U89)^2</f>
        <v>4.1430489610327706E-2</v>
      </c>
    </row>
    <row r="102" spans="1:22" ht="14.25" customHeight="1" x14ac:dyDescent="0.25"/>
    <row r="103" spans="1:22" ht="14.25" customHeight="1" x14ac:dyDescent="0.25"/>
    <row r="104" spans="1:22" ht="14.25" customHeight="1" x14ac:dyDescent="0.25">
      <c r="A104" s="3" t="s">
        <v>53</v>
      </c>
    </row>
    <row r="105" spans="1:22" ht="14.25" customHeight="1" x14ac:dyDescent="0.25">
      <c r="A105" t="s">
        <v>29</v>
      </c>
    </row>
    <row r="106" spans="1:22" ht="14.25" customHeight="1" x14ac:dyDescent="0.25">
      <c r="A106">
        <v>8</v>
      </c>
      <c r="B106">
        <v>1.4294252599999999</v>
      </c>
      <c r="C106">
        <v>6.2405565294000702E-2</v>
      </c>
      <c r="E106">
        <v>1.56476558</v>
      </c>
      <c r="F106">
        <v>6.5510243716050395E-2</v>
      </c>
      <c r="H106">
        <v>1.5417332800000001</v>
      </c>
      <c r="I106">
        <v>6.5958131181825003E-2</v>
      </c>
      <c r="K106">
        <v>1.4641440999999999</v>
      </c>
      <c r="L106">
        <v>6.4588325284490197E-2</v>
      </c>
      <c r="N106">
        <v>1.4767539999999999</v>
      </c>
      <c r="O106">
        <v>6.3707738031699102E-2</v>
      </c>
      <c r="Q106">
        <v>1.4397854799999901</v>
      </c>
      <c r="R106">
        <v>6.1580496926833199E-2</v>
      </c>
      <c r="T106">
        <v>10</v>
      </c>
      <c r="U106">
        <v>1.5867534000000001</v>
      </c>
      <c r="V106">
        <v>6.5442672771802601E-2</v>
      </c>
    </row>
    <row r="107" spans="1:22" ht="14.25" customHeight="1" x14ac:dyDescent="0.25">
      <c r="A107">
        <v>9</v>
      </c>
      <c r="B107">
        <v>1.58996574</v>
      </c>
      <c r="C107">
        <v>6.6620362652929296E-2</v>
      </c>
      <c r="E107">
        <v>1.5815518</v>
      </c>
      <c r="F107">
        <v>6.6858520795019596E-2</v>
      </c>
      <c r="H107">
        <v>1.5295653199999999</v>
      </c>
      <c r="I107">
        <v>6.49739078150154E-2</v>
      </c>
      <c r="K107">
        <v>1.5273971399999999</v>
      </c>
      <c r="L107">
        <v>6.5734019544260197E-2</v>
      </c>
      <c r="N107">
        <v>1.6438212800000001</v>
      </c>
      <c r="O107">
        <v>6.7785585513041896E-2</v>
      </c>
      <c r="Q107">
        <v>1.52852126</v>
      </c>
      <c r="R107">
        <v>6.4904426656020905E-2</v>
      </c>
      <c r="T107">
        <v>13</v>
      </c>
      <c r="U107">
        <v>1.7097637000000001</v>
      </c>
      <c r="V107">
        <v>6.8017968917013602E-2</v>
      </c>
    </row>
    <row r="108" spans="1:22" ht="14.25" customHeight="1" x14ac:dyDescent="0.25">
      <c r="A108">
        <v>10</v>
      </c>
      <c r="B108">
        <v>1.5649861999999899</v>
      </c>
      <c r="C108">
        <v>6.6159687875891299E-2</v>
      </c>
      <c r="E108">
        <v>1.5928372799999999</v>
      </c>
      <c r="F108">
        <v>6.5272533673166197E-2</v>
      </c>
      <c r="H108">
        <v>1.7103868200000001</v>
      </c>
      <c r="I108">
        <v>6.9528652443468397E-2</v>
      </c>
      <c r="K108">
        <v>1.7602268400000001</v>
      </c>
      <c r="L108">
        <v>7.1643825159369803E-2</v>
      </c>
      <c r="N108">
        <v>1.7445239799999901</v>
      </c>
      <c r="O108">
        <v>7.0734784623454505E-2</v>
      </c>
      <c r="Q108">
        <v>1.5761511399999999</v>
      </c>
      <c r="R108">
        <v>6.5999313314506994E-2</v>
      </c>
      <c r="T108">
        <v>16</v>
      </c>
      <c r="U108">
        <v>1.9092814</v>
      </c>
      <c r="V108">
        <v>7.3243697330671403E-2</v>
      </c>
    </row>
    <row r="109" spans="1:22" ht="14.25" customHeight="1" x14ac:dyDescent="0.25">
      <c r="A109">
        <v>11</v>
      </c>
      <c r="B109">
        <v>1.70424248</v>
      </c>
      <c r="C109">
        <v>6.7829191922312806E-2</v>
      </c>
      <c r="E109">
        <v>1.6640818799999999</v>
      </c>
      <c r="F109">
        <v>6.7902263629619597E-2</v>
      </c>
      <c r="H109">
        <v>1.6623356199999999</v>
      </c>
      <c r="I109">
        <v>6.7645535515641494E-2</v>
      </c>
      <c r="K109">
        <v>1.7334986999999999</v>
      </c>
      <c r="L109">
        <v>6.9921022491738705E-2</v>
      </c>
      <c r="N109">
        <v>1.7976346999999999</v>
      </c>
      <c r="O109">
        <v>7.1611089720841306E-2</v>
      </c>
      <c r="Q109">
        <v>1.7243434</v>
      </c>
      <c r="R109">
        <v>7.0704471955346904E-2</v>
      </c>
    </row>
    <row r="110" spans="1:22" ht="14.25" customHeight="1" x14ac:dyDescent="0.25">
      <c r="A110">
        <v>12</v>
      </c>
      <c r="B110">
        <v>1.7342209399999999</v>
      </c>
      <c r="C110">
        <v>6.8892738531521197E-2</v>
      </c>
      <c r="E110">
        <v>1.6411903800000001</v>
      </c>
      <c r="F110">
        <v>6.6754689338382397E-2</v>
      </c>
      <c r="H110">
        <v>1.8046230999999999</v>
      </c>
      <c r="I110">
        <v>7.0326085916693995E-2</v>
      </c>
      <c r="K110">
        <v>1.7455673</v>
      </c>
      <c r="L110">
        <v>6.9830732790729502E-2</v>
      </c>
      <c r="N110">
        <v>1.79126998</v>
      </c>
      <c r="O110">
        <v>7.1826574794377304E-2</v>
      </c>
      <c r="Q110">
        <v>1.81303784</v>
      </c>
      <c r="R110">
        <v>7.2006671430472402E-2</v>
      </c>
    </row>
    <row r="111" spans="1:22" ht="14.25" customHeight="1" x14ac:dyDescent="0.25">
      <c r="A111">
        <v>13</v>
      </c>
      <c r="B111">
        <v>1.91381931999999</v>
      </c>
      <c r="C111">
        <v>7.3936797255106101E-2</v>
      </c>
      <c r="E111">
        <v>1.7417920999999901</v>
      </c>
      <c r="F111">
        <v>6.8438967499866304E-2</v>
      </c>
      <c r="H111">
        <v>1.82873934</v>
      </c>
      <c r="I111">
        <v>7.1416509839826503E-2</v>
      </c>
      <c r="K111">
        <v>1.8097429199999999</v>
      </c>
      <c r="L111">
        <v>7.0639550096283796E-2</v>
      </c>
      <c r="N111">
        <v>1.76888066</v>
      </c>
      <c r="O111">
        <v>7.10852134760767E-2</v>
      </c>
      <c r="Q111">
        <v>1.8143019199999999</v>
      </c>
      <c r="R111">
        <v>7.20492671898363E-2</v>
      </c>
    </row>
    <row r="112" spans="1:22" ht="14.25" customHeight="1" x14ac:dyDescent="0.25">
      <c r="A112">
        <v>14</v>
      </c>
      <c r="B112">
        <v>1.89773462</v>
      </c>
      <c r="C112">
        <v>7.3328501759079595E-2</v>
      </c>
      <c r="E112">
        <v>1.8871708999999901</v>
      </c>
      <c r="F112">
        <v>7.2015662031614497E-2</v>
      </c>
      <c r="H112">
        <v>1.8609280399999999</v>
      </c>
      <c r="I112">
        <v>7.2817113755093102E-2</v>
      </c>
      <c r="K112">
        <v>1.823518</v>
      </c>
      <c r="L112">
        <v>7.00618997753929E-2</v>
      </c>
      <c r="N112">
        <v>1.7747242400000001</v>
      </c>
      <c r="O112">
        <v>7.0205233855817603E-2</v>
      </c>
      <c r="Q112">
        <v>1.7537794200000001</v>
      </c>
      <c r="R112">
        <v>6.9922615757350204E-2</v>
      </c>
    </row>
    <row r="113" spans="1:22" ht="14.25" customHeight="1" x14ac:dyDescent="0.25">
      <c r="A113">
        <v>15</v>
      </c>
      <c r="B113">
        <v>1.9322526600000001</v>
      </c>
      <c r="C113">
        <v>7.3424696005362403E-2</v>
      </c>
      <c r="E113">
        <v>1.9071714799999999</v>
      </c>
      <c r="F113">
        <v>7.1467664612938395E-2</v>
      </c>
      <c r="H113">
        <v>1.9901841</v>
      </c>
      <c r="I113">
        <v>7.6118965601904398E-2</v>
      </c>
      <c r="K113">
        <v>1.8657857799999999</v>
      </c>
      <c r="L113">
        <v>7.1545107696541793E-2</v>
      </c>
      <c r="N113">
        <v>1.9221121800000001</v>
      </c>
      <c r="O113">
        <v>7.3472702610885093E-2</v>
      </c>
      <c r="Q113">
        <v>1.8242818000000001</v>
      </c>
      <c r="R113">
        <v>7.1081879904963605E-2</v>
      </c>
    </row>
    <row r="114" spans="1:22" ht="14.25" customHeight="1" x14ac:dyDescent="0.25">
      <c r="A114">
        <v>16</v>
      </c>
      <c r="B114">
        <v>1.72281482</v>
      </c>
      <c r="C114">
        <v>6.7883389379794795E-2</v>
      </c>
      <c r="E114">
        <v>1.88705218</v>
      </c>
      <c r="F114">
        <v>7.3115234014282701E-2</v>
      </c>
      <c r="H114">
        <v>1.9798627799999999</v>
      </c>
      <c r="I114">
        <v>7.4986484568635894E-2</v>
      </c>
      <c r="K114">
        <v>2.0127337399999998</v>
      </c>
      <c r="L114">
        <v>7.6005182292086901E-2</v>
      </c>
      <c r="N114">
        <v>1.9759878399999999</v>
      </c>
      <c r="O114">
        <v>7.48286294858138E-2</v>
      </c>
      <c r="Q114">
        <v>2.0295410199999999</v>
      </c>
      <c r="R114">
        <v>7.5480898344482697E-2</v>
      </c>
    </row>
    <row r="115" spans="1:22" ht="14.25" customHeight="1" x14ac:dyDescent="0.25">
      <c r="A115">
        <v>17</v>
      </c>
      <c r="B115">
        <v>1.9871527200000001</v>
      </c>
      <c r="C115">
        <v>7.5083499514205204E-2</v>
      </c>
      <c r="E115">
        <v>1.97646921999999</v>
      </c>
      <c r="F115">
        <v>7.4945336735840001E-2</v>
      </c>
      <c r="H115">
        <v>1.8306271599999999</v>
      </c>
      <c r="I115">
        <v>7.0686389848257397E-2</v>
      </c>
      <c r="K115">
        <v>2.0139589999999998</v>
      </c>
      <c r="L115">
        <v>7.63903390987309E-2</v>
      </c>
      <c r="N115">
        <v>1.9618706800000001</v>
      </c>
      <c r="O115">
        <v>7.4371823628083894E-2</v>
      </c>
      <c r="Q115">
        <v>1.9717306999999999</v>
      </c>
      <c r="R115">
        <v>7.3753446636485698E-2</v>
      </c>
    </row>
    <row r="116" spans="1:22" ht="14.25" customHeight="1" x14ac:dyDescent="0.25">
      <c r="A116">
        <v>18</v>
      </c>
      <c r="B116">
        <v>1.9587576200000001</v>
      </c>
      <c r="C116">
        <v>7.3618432054935706E-2</v>
      </c>
      <c r="E116">
        <v>2.0399411600000001</v>
      </c>
      <c r="F116">
        <v>7.3942572004740095E-2</v>
      </c>
      <c r="H116">
        <v>1.9135380799999999</v>
      </c>
      <c r="I116">
        <v>7.2964567878305103E-2</v>
      </c>
      <c r="K116">
        <v>2.1425336799999899</v>
      </c>
      <c r="L116">
        <v>7.9684083521768395E-2</v>
      </c>
      <c r="N116">
        <v>1.9829964199999901</v>
      </c>
      <c r="O116">
        <v>7.4943585317698194E-2</v>
      </c>
      <c r="Q116">
        <v>1.93817615999999</v>
      </c>
      <c r="R116">
        <v>7.3171063376730794E-2</v>
      </c>
    </row>
    <row r="117" spans="1:22" ht="14.25" customHeight="1" x14ac:dyDescent="0.25">
      <c r="A117">
        <v>19</v>
      </c>
      <c r="B117">
        <v>2.0644201400000002</v>
      </c>
      <c r="C117">
        <v>7.6323281616454505E-2</v>
      </c>
      <c r="E117">
        <v>2.0364887</v>
      </c>
      <c r="F117">
        <v>7.4575883883904598E-2</v>
      </c>
      <c r="H117">
        <v>1.99701021999999</v>
      </c>
      <c r="I117">
        <v>7.4774303741103096E-2</v>
      </c>
      <c r="K117">
        <v>2.1229141999999999</v>
      </c>
      <c r="L117">
        <v>7.80919521377961E-2</v>
      </c>
      <c r="N117">
        <v>1.92729226</v>
      </c>
      <c r="O117">
        <v>7.2833727053932998E-2</v>
      </c>
      <c r="Q117">
        <v>1.97743216</v>
      </c>
      <c r="R117">
        <v>7.2558009995234596E-2</v>
      </c>
    </row>
    <row r="118" spans="1:22" ht="14.25" customHeight="1" x14ac:dyDescent="0.25">
      <c r="A118">
        <v>20</v>
      </c>
      <c r="B118">
        <v>2.0547209999999998</v>
      </c>
      <c r="C118">
        <v>7.6606862426933403E-2</v>
      </c>
      <c r="E118">
        <v>2.0993993999999998</v>
      </c>
      <c r="F118">
        <v>7.7448392293309395E-2</v>
      </c>
      <c r="H118">
        <v>2.0328151600000002</v>
      </c>
      <c r="I118">
        <v>7.6517164677603E-2</v>
      </c>
      <c r="K118">
        <v>2.0074725999999998</v>
      </c>
      <c r="L118">
        <v>7.4577173462684401E-2</v>
      </c>
      <c r="N118">
        <v>1.9456454599999899</v>
      </c>
      <c r="O118">
        <v>7.4471728782996099E-2</v>
      </c>
      <c r="Q118">
        <v>2.0963274599999999</v>
      </c>
      <c r="R118">
        <v>7.7263257133484795E-2</v>
      </c>
    </row>
    <row r="119" spans="1:22" ht="14.25" customHeight="1" x14ac:dyDescent="0.25"/>
    <row r="120" spans="1:22" ht="14.25" customHeight="1" x14ac:dyDescent="0.25">
      <c r="A120" t="s">
        <v>45</v>
      </c>
      <c r="B120">
        <f>(B108-U106)^2+(B111-U107)^2+(B114-U108)^2</f>
        <v>7.6882292506317146E-2</v>
      </c>
      <c r="E120" s="3">
        <f>(E108-U106)^2+(E111-U107)^2+(E114-U108)^2</f>
        <v>1.5569702242221571E-3</v>
      </c>
      <c r="H120">
        <f>(H108-U106)^2+(H111-U107)^2+(H114-U108)^2</f>
        <v>3.4422156657010372E-2</v>
      </c>
      <c r="K120">
        <f>(K108-U106)^2+(K111-U107)^2+(K114-U108)^2</f>
        <v>5.0791265468717518E-2</v>
      </c>
      <c r="N120" s="7">
        <f>(N108-U106)^2+(N111-U107)^2+(N114-U108)^2</f>
        <v>3.2836120010648423E-2</v>
      </c>
      <c r="Q120" s="5">
        <f>(Q108-U106)^2+(Q111-U107)^2+(Q114-U108)^2</f>
        <v>2.5503023560420335E-2</v>
      </c>
    </row>
    <row r="121" spans="1:22" ht="14.25" customHeight="1" x14ac:dyDescent="0.25"/>
    <row r="122" spans="1:22" ht="14.25" customHeight="1" x14ac:dyDescent="0.25">
      <c r="A122" t="s">
        <v>54</v>
      </c>
      <c r="B122">
        <f>B120+B101+B80+B58+B39+B19</f>
        <v>0.12580292362078685</v>
      </c>
      <c r="E122" s="8">
        <f>E120+E101+E80+E58+E39+E19</f>
        <v>7.1229430098005364E-2</v>
      </c>
      <c r="H122" s="7">
        <f>H120+H101+H80+H58+H39+H19</f>
        <v>0.1166478615554761</v>
      </c>
      <c r="K122">
        <f>K120+K101+K80+K58+K39+K19</f>
        <v>0.19270646254145321</v>
      </c>
      <c r="N122" s="3">
        <f>N120+N101+N80+N58+N39+N19</f>
        <v>6.0473657330802531E-2</v>
      </c>
      <c r="Q122">
        <f>Q120+Q101+Q80+Q58+Q39+Q19</f>
        <v>0.27000565042286245</v>
      </c>
    </row>
    <row r="123" spans="1:22" ht="14.25" customHeight="1" x14ac:dyDescent="0.25"/>
    <row r="124" spans="1:22" ht="14.25" customHeight="1" x14ac:dyDescent="0.25"/>
    <row r="125" spans="1:22" ht="14.25" customHeight="1" x14ac:dyDescent="0.25"/>
    <row r="126" spans="1:22" ht="14.25" customHeight="1" x14ac:dyDescent="0.25">
      <c r="A126" s="3" t="s">
        <v>20</v>
      </c>
    </row>
    <row r="127" spans="1:22" ht="14.25" customHeight="1" x14ac:dyDescent="0.25">
      <c r="A127" t="s">
        <v>29</v>
      </c>
    </row>
    <row r="128" spans="1:22" ht="14.25" customHeight="1" x14ac:dyDescent="0.25">
      <c r="A128">
        <v>8</v>
      </c>
      <c r="B128">
        <v>2.3526690800000001</v>
      </c>
      <c r="C128">
        <v>7.8190825592466998E-2</v>
      </c>
      <c r="E128">
        <v>2.3080306799999999</v>
      </c>
      <c r="F128">
        <v>7.5987165388917297E-2</v>
      </c>
      <c r="H128">
        <v>2.3066668399999899</v>
      </c>
      <c r="I128">
        <v>7.8268612907952007E-2</v>
      </c>
      <c r="K128">
        <v>2.1332775800000001</v>
      </c>
      <c r="L128">
        <v>7.2707475754055201E-2</v>
      </c>
      <c r="N128">
        <v>2.3157017</v>
      </c>
      <c r="O128">
        <v>7.4710275746409205E-2</v>
      </c>
      <c r="Q128">
        <v>2.4118271</v>
      </c>
      <c r="R128">
        <v>7.9490379388616306E-2</v>
      </c>
      <c r="T128">
        <v>10</v>
      </c>
      <c r="U128">
        <v>2.3652396200000001</v>
      </c>
      <c r="V128">
        <v>7.6645856462054199E-2</v>
      </c>
    </row>
    <row r="129" spans="1:22" ht="14.25" customHeight="1" x14ac:dyDescent="0.25">
      <c r="A129">
        <v>9</v>
      </c>
      <c r="B129">
        <v>2.32001978</v>
      </c>
      <c r="C129">
        <v>7.5593405844047501E-2</v>
      </c>
      <c r="E129">
        <v>2.4936929000000001</v>
      </c>
      <c r="F129">
        <v>8.4257242042405797E-2</v>
      </c>
      <c r="H129">
        <v>2.4806200399999998</v>
      </c>
      <c r="I129">
        <v>8.0591996901562393E-2</v>
      </c>
      <c r="K129">
        <v>2.3330728399999998</v>
      </c>
      <c r="L129">
        <v>7.7606883195828896E-2</v>
      </c>
      <c r="N129">
        <v>2.3621693800000001</v>
      </c>
      <c r="O129">
        <v>7.8530034926508396E-2</v>
      </c>
      <c r="Q129">
        <v>2.3753405000000001</v>
      </c>
      <c r="R129">
        <v>7.6423202148111893E-2</v>
      </c>
      <c r="T129">
        <v>13</v>
      </c>
      <c r="U129">
        <v>2.8544489</v>
      </c>
      <c r="V129">
        <v>8.48145032927487E-2</v>
      </c>
    </row>
    <row r="130" spans="1:22" ht="14.25" customHeight="1" x14ac:dyDescent="0.25">
      <c r="A130">
        <v>10</v>
      </c>
      <c r="B130">
        <v>2.45475566</v>
      </c>
      <c r="C130">
        <v>7.9237755425437095E-2</v>
      </c>
      <c r="E130">
        <v>2.3766840600000001</v>
      </c>
      <c r="F130">
        <v>7.7275492134788695E-2</v>
      </c>
      <c r="H130">
        <v>2.47027858</v>
      </c>
      <c r="I130">
        <v>8.1002201961964698E-2</v>
      </c>
      <c r="K130">
        <v>2.4740731999999999</v>
      </c>
      <c r="L130">
        <v>7.7609824108638301E-2</v>
      </c>
      <c r="N130">
        <v>2.5162438599999999</v>
      </c>
      <c r="O130">
        <v>8.3083538300392695E-2</v>
      </c>
      <c r="Q130">
        <v>2.5288723000000002</v>
      </c>
      <c r="R130">
        <v>7.9506663626677604E-2</v>
      </c>
      <c r="T130">
        <v>16</v>
      </c>
      <c r="U130">
        <v>2.93856483999999</v>
      </c>
      <c r="V130">
        <v>8.9689708710814595E-2</v>
      </c>
    </row>
    <row r="131" spans="1:22" ht="14.25" customHeight="1" x14ac:dyDescent="0.25">
      <c r="A131">
        <v>11</v>
      </c>
      <c r="B131">
        <v>2.4325284800000002</v>
      </c>
      <c r="C131">
        <v>7.7006964473925896E-2</v>
      </c>
      <c r="E131">
        <v>2.6359186799999899</v>
      </c>
      <c r="F131">
        <v>8.3859407745795006E-2</v>
      </c>
      <c r="H131">
        <v>2.5602172400000001</v>
      </c>
      <c r="I131">
        <v>8.3556423545749395E-2</v>
      </c>
      <c r="K131">
        <v>2.4119063600000001</v>
      </c>
      <c r="L131">
        <v>7.90466074344848E-2</v>
      </c>
      <c r="N131">
        <v>2.5965586799999998</v>
      </c>
      <c r="O131">
        <v>7.9091100767080397E-2</v>
      </c>
      <c r="Q131">
        <v>2.60549611999999</v>
      </c>
      <c r="R131">
        <v>8.1154082709187794E-2</v>
      </c>
    </row>
    <row r="132" spans="1:22" ht="14.25" customHeight="1" x14ac:dyDescent="0.25">
      <c r="A132">
        <v>12</v>
      </c>
      <c r="B132">
        <v>2.62545494</v>
      </c>
      <c r="C132">
        <v>7.9381884732763502E-2</v>
      </c>
      <c r="E132">
        <v>2.5335910199999998</v>
      </c>
      <c r="F132">
        <v>7.8168725882794901E-2</v>
      </c>
      <c r="H132">
        <v>2.6728464999999999</v>
      </c>
      <c r="I132">
        <v>8.0886269150115694E-2</v>
      </c>
      <c r="K132">
        <v>2.7195947999999999</v>
      </c>
      <c r="L132">
        <v>8.6562555825708404E-2</v>
      </c>
      <c r="N132">
        <v>2.6166624600000001</v>
      </c>
      <c r="O132">
        <v>8.1205717991603699E-2</v>
      </c>
      <c r="Q132">
        <v>2.6401952799999999</v>
      </c>
      <c r="R132">
        <v>8.2058911833761003E-2</v>
      </c>
    </row>
    <row r="133" spans="1:22" ht="14.25" customHeight="1" x14ac:dyDescent="0.25">
      <c r="A133">
        <v>13</v>
      </c>
      <c r="B133">
        <v>2.6629658799999998</v>
      </c>
      <c r="C133">
        <v>8.3878459991725995E-2</v>
      </c>
      <c r="E133">
        <v>2.6550343199999999</v>
      </c>
      <c r="F133">
        <v>8.3550802656648396E-2</v>
      </c>
      <c r="H133">
        <v>2.9403522999999998</v>
      </c>
      <c r="I133">
        <v>8.8871502255357795E-2</v>
      </c>
      <c r="K133">
        <v>2.7421211599999902</v>
      </c>
      <c r="L133">
        <v>8.3060914976053696E-2</v>
      </c>
      <c r="N133">
        <v>2.7478235</v>
      </c>
      <c r="O133">
        <v>8.3856342275663104E-2</v>
      </c>
      <c r="Q133">
        <v>2.6659566200000002</v>
      </c>
      <c r="R133">
        <v>8.1880863136604795E-2</v>
      </c>
    </row>
    <row r="134" spans="1:22" ht="14.25" customHeight="1" x14ac:dyDescent="0.25">
      <c r="A134">
        <v>14</v>
      </c>
      <c r="B134">
        <v>2.82527426</v>
      </c>
      <c r="C134">
        <v>8.8256231046367095E-2</v>
      </c>
      <c r="E134">
        <v>2.8306930399999999</v>
      </c>
      <c r="F134">
        <v>8.5619534876605993E-2</v>
      </c>
      <c r="H134">
        <v>2.9288047800000001</v>
      </c>
      <c r="I134">
        <v>8.6801390500312298E-2</v>
      </c>
      <c r="K134">
        <v>2.8725806399999998</v>
      </c>
      <c r="L134">
        <v>8.9013359275534096E-2</v>
      </c>
      <c r="N134">
        <v>2.8183041599999998</v>
      </c>
      <c r="O134">
        <v>8.3685652522318701E-2</v>
      </c>
      <c r="Q134">
        <v>2.74318478</v>
      </c>
      <c r="R134">
        <v>8.4313683209208901E-2</v>
      </c>
    </row>
    <row r="135" spans="1:22" ht="14.25" customHeight="1" x14ac:dyDescent="0.25">
      <c r="A135">
        <v>15</v>
      </c>
      <c r="B135">
        <v>2.9905305000000002</v>
      </c>
      <c r="C135">
        <v>8.9564352978071402E-2</v>
      </c>
      <c r="E135">
        <v>2.91035164</v>
      </c>
      <c r="F135">
        <v>8.4759642596323695E-2</v>
      </c>
      <c r="H135">
        <v>2.9550090400000002</v>
      </c>
      <c r="I135">
        <v>8.9359402624125797E-2</v>
      </c>
      <c r="K135">
        <v>2.79752047999999</v>
      </c>
      <c r="L135">
        <v>8.4581006184762594E-2</v>
      </c>
      <c r="N135">
        <v>2.79410772</v>
      </c>
      <c r="O135">
        <v>8.5371488341837096E-2</v>
      </c>
      <c r="Q135">
        <v>2.9113565600000002</v>
      </c>
      <c r="R135">
        <v>8.9603837471006198E-2</v>
      </c>
    </row>
    <row r="136" spans="1:22" ht="14.25" customHeight="1" x14ac:dyDescent="0.25">
      <c r="A136">
        <v>16</v>
      </c>
      <c r="B136">
        <v>2.73457145999999</v>
      </c>
      <c r="C136">
        <v>8.32140562611422E-2</v>
      </c>
      <c r="E136">
        <v>2.7852111599999998</v>
      </c>
      <c r="F136">
        <v>8.3068977243052303E-2</v>
      </c>
      <c r="H136">
        <v>2.8898705599999999</v>
      </c>
      <c r="I136">
        <v>8.7657188190421204E-2</v>
      </c>
      <c r="K136">
        <v>2.9464755600000001</v>
      </c>
      <c r="L136">
        <v>8.6858230470685194E-2</v>
      </c>
      <c r="N136">
        <v>3.0109335199999898</v>
      </c>
      <c r="O136">
        <v>9.0713840745881999E-2</v>
      </c>
      <c r="Q136">
        <v>2.8422789000000002</v>
      </c>
      <c r="R136">
        <v>8.5883532870497797E-2</v>
      </c>
    </row>
    <row r="137" spans="1:22" ht="14.25" customHeight="1" x14ac:dyDescent="0.25">
      <c r="A137">
        <v>17</v>
      </c>
      <c r="B137">
        <v>2.9682636599999999</v>
      </c>
      <c r="C137">
        <v>8.9877568154395099E-2</v>
      </c>
      <c r="E137">
        <v>2.9661349399999999</v>
      </c>
      <c r="F137">
        <v>8.7166840689998096E-2</v>
      </c>
      <c r="H137">
        <v>2.7350140399999998</v>
      </c>
      <c r="I137">
        <v>8.5888349624466995E-2</v>
      </c>
      <c r="K137">
        <v>2.9284840799999898</v>
      </c>
      <c r="L137">
        <v>9.0107625369334005E-2</v>
      </c>
      <c r="N137">
        <v>2.8609550800000001</v>
      </c>
      <c r="O137">
        <v>8.5731115545434305E-2</v>
      </c>
      <c r="Q137">
        <v>2.9847085</v>
      </c>
      <c r="R137">
        <v>8.9542764095906502E-2</v>
      </c>
    </row>
    <row r="138" spans="1:22" ht="14.25" customHeight="1" x14ac:dyDescent="0.25">
      <c r="A138">
        <v>18</v>
      </c>
      <c r="B138">
        <v>3.1193239799999999</v>
      </c>
      <c r="C138">
        <v>9.1880525019423398E-2</v>
      </c>
      <c r="E138">
        <v>3.0973356000000001</v>
      </c>
      <c r="F138">
        <v>8.9985630142446899E-2</v>
      </c>
      <c r="H138">
        <v>3.0126185200000002</v>
      </c>
      <c r="I138">
        <v>9.0038664622821299E-2</v>
      </c>
      <c r="K138">
        <v>3.0022565999999999</v>
      </c>
      <c r="L138">
        <v>8.6910587324153105E-2</v>
      </c>
      <c r="N138">
        <v>2.9639248600000001</v>
      </c>
      <c r="O138">
        <v>8.8634584317751494E-2</v>
      </c>
      <c r="Q138">
        <v>2.9799498999999998</v>
      </c>
      <c r="R138">
        <v>8.9416560531663206E-2</v>
      </c>
    </row>
    <row r="139" spans="1:22" ht="14.25" customHeight="1" x14ac:dyDescent="0.25">
      <c r="A139">
        <v>19</v>
      </c>
      <c r="B139">
        <v>3.0529782399999998</v>
      </c>
      <c r="C139">
        <v>9.0717355557912105E-2</v>
      </c>
      <c r="E139">
        <v>3.0641631</v>
      </c>
      <c r="F139">
        <v>8.9243138299839195E-2</v>
      </c>
      <c r="H139">
        <v>2.81356533999999</v>
      </c>
      <c r="I139">
        <v>8.4942936588909307E-2</v>
      </c>
      <c r="K139">
        <v>3.0707924200000001</v>
      </c>
      <c r="L139">
        <v>9.0376587854905502E-2</v>
      </c>
      <c r="N139">
        <v>2.918885</v>
      </c>
      <c r="O139">
        <v>8.7532850971323295E-2</v>
      </c>
      <c r="Q139">
        <v>3.2280957400000001</v>
      </c>
      <c r="R139">
        <v>9.2849537052914696E-2</v>
      </c>
    </row>
    <row r="140" spans="1:22" ht="14.25" customHeight="1" x14ac:dyDescent="0.25">
      <c r="A140">
        <v>20</v>
      </c>
      <c r="B140">
        <v>2.8286878</v>
      </c>
      <c r="C140">
        <v>8.5028817129071704E-2</v>
      </c>
      <c r="E140">
        <v>3.2121521399999899</v>
      </c>
      <c r="F140">
        <v>9.1127573954570606E-2</v>
      </c>
      <c r="H140">
        <v>3.1407492399999999</v>
      </c>
      <c r="I140">
        <v>9.2294390245470107E-2</v>
      </c>
      <c r="K140">
        <v>3.0278801999999998</v>
      </c>
      <c r="L140">
        <v>8.8224940464174798E-2</v>
      </c>
      <c r="N140">
        <v>2.9529012599999902</v>
      </c>
      <c r="O140">
        <v>8.8438959554435204E-2</v>
      </c>
      <c r="Q140">
        <v>3.2909659599999999</v>
      </c>
      <c r="R140">
        <v>9.1192785173886001E-2</v>
      </c>
    </row>
    <row r="141" spans="1:22" ht="14.25" customHeight="1" x14ac:dyDescent="0.25"/>
    <row r="142" spans="1:22" ht="14.25" customHeight="1" x14ac:dyDescent="0.25">
      <c r="A142" t="s">
        <v>45</v>
      </c>
      <c r="B142">
        <f>(B130-U128)^2+(B133-U129)^2+(B136-U130)^2</f>
        <v>8.6292167449426443E-2</v>
      </c>
      <c r="E142">
        <f>(E130-U128)^2+(E133-U129)^2+(E136-U130)^2</f>
        <v>6.3414501093029388E-2</v>
      </c>
      <c r="H142" s="3">
        <f>(H130-U128)^2+(H133-U129)^2+(H136-U130)^2</f>
        <v>2.0783710154158988E-2</v>
      </c>
      <c r="K142" s="5">
        <f>(K130-U128)^2+(K133-U129)^2+(K136-U130)^2</f>
        <v>2.4524848800044702E-2</v>
      </c>
      <c r="N142" s="6">
        <f>(N130-U128)^2+(N133-U129)^2+(N136-U130)^2</f>
        <v>3.9408482268079907E-2</v>
      </c>
      <c r="Q142">
        <f>(Q130-U128)^2+(Q133-U129)^2+(Q136-U130)^2</f>
        <v>7.1575975825262358E-2</v>
      </c>
    </row>
    <row r="143" spans="1:22" ht="14.25" customHeight="1" x14ac:dyDescent="0.25"/>
    <row r="144" spans="1:22" ht="14.25" customHeight="1" x14ac:dyDescent="0.25"/>
    <row r="145" spans="1:22" ht="14.25" customHeight="1" x14ac:dyDescent="0.25"/>
    <row r="146" spans="1:22" ht="14.25" customHeight="1" x14ac:dyDescent="0.25">
      <c r="A146" s="3" t="s">
        <v>34</v>
      </c>
    </row>
    <row r="147" spans="1:22" ht="14.25" customHeight="1" x14ac:dyDescent="0.25">
      <c r="A147" t="s">
        <v>29</v>
      </c>
    </row>
    <row r="148" spans="1:22" ht="14.25" customHeight="1" x14ac:dyDescent="0.25">
      <c r="A148">
        <v>8</v>
      </c>
      <c r="B148">
        <v>3.7739030200000001</v>
      </c>
      <c r="C148">
        <v>0.125240462014129</v>
      </c>
      <c r="E148">
        <v>4.0114103199999898</v>
      </c>
      <c r="F148">
        <v>0.13184637014349199</v>
      </c>
      <c r="H148">
        <v>3.8762703599999999</v>
      </c>
      <c r="I148">
        <v>0.12556589333381901</v>
      </c>
      <c r="K148">
        <v>3.7476605599999999</v>
      </c>
      <c r="L148">
        <v>0.12557910711173101</v>
      </c>
      <c r="N148">
        <v>3.8141055599999998</v>
      </c>
      <c r="O148">
        <v>0.12651609299853001</v>
      </c>
      <c r="Q148">
        <v>3.5114770599999998</v>
      </c>
      <c r="R148">
        <v>0.11931188078005001</v>
      </c>
      <c r="T148">
        <v>10</v>
      </c>
      <c r="U148">
        <v>4.2529672400000003</v>
      </c>
      <c r="V148">
        <v>0.129769148324137</v>
      </c>
    </row>
    <row r="149" spans="1:22" ht="14.25" customHeight="1" x14ac:dyDescent="0.25">
      <c r="A149">
        <v>9</v>
      </c>
      <c r="B149">
        <v>4.1258426799999999</v>
      </c>
      <c r="C149">
        <v>0.12818855444235899</v>
      </c>
      <c r="E149">
        <v>4.0583934800000003</v>
      </c>
      <c r="F149">
        <v>0.127208790108569</v>
      </c>
      <c r="H149">
        <v>3.88998127999999</v>
      </c>
      <c r="I149">
        <v>0.121472399332079</v>
      </c>
      <c r="K149">
        <v>3.9383999200000002</v>
      </c>
      <c r="L149">
        <v>0.12703000885555099</v>
      </c>
      <c r="N149">
        <v>3.72046864</v>
      </c>
      <c r="O149">
        <v>0.12036075225846</v>
      </c>
      <c r="Q149">
        <v>4.0110259599999996</v>
      </c>
      <c r="R149">
        <v>0.12726926781054601</v>
      </c>
      <c r="T149">
        <v>13</v>
      </c>
      <c r="U149">
        <v>4.3259992599999997</v>
      </c>
      <c r="V149">
        <v>0.13023349561981101</v>
      </c>
    </row>
    <row r="150" spans="1:22" ht="14.25" customHeight="1" x14ac:dyDescent="0.25">
      <c r="A150">
        <v>10</v>
      </c>
      <c r="B150">
        <v>3.9416107199999999</v>
      </c>
      <c r="C150">
        <v>0.12687398030108901</v>
      </c>
      <c r="E150">
        <v>4.0633746999999998</v>
      </c>
      <c r="F150">
        <v>0.127887983357866</v>
      </c>
      <c r="H150">
        <v>4.0979340200000003</v>
      </c>
      <c r="I150">
        <v>0.12925168723855701</v>
      </c>
      <c r="K150">
        <v>4.0829754999999999</v>
      </c>
      <c r="L150">
        <v>0.128102753699774</v>
      </c>
      <c r="N150">
        <v>4.1535336599999999</v>
      </c>
      <c r="O150">
        <v>0.12863598057516001</v>
      </c>
      <c r="Q150">
        <v>4.1963043799999999</v>
      </c>
      <c r="R150">
        <v>0.126670020633845</v>
      </c>
      <c r="T150">
        <v>16</v>
      </c>
      <c r="U150">
        <v>4.8611310200000002</v>
      </c>
      <c r="V150">
        <v>0.13902869905943199</v>
      </c>
    </row>
    <row r="151" spans="1:22" ht="14.25" customHeight="1" x14ac:dyDescent="0.25">
      <c r="A151">
        <v>11</v>
      </c>
      <c r="B151">
        <v>4.0496023000000001</v>
      </c>
      <c r="C151">
        <v>0.127222150021916</v>
      </c>
      <c r="E151">
        <v>3.9597418599999998</v>
      </c>
      <c r="F151">
        <v>0.126001077633528</v>
      </c>
      <c r="H151">
        <v>4.1183941800000001</v>
      </c>
      <c r="I151">
        <v>0.12794244137910499</v>
      </c>
      <c r="K151">
        <v>4.4420420799999896</v>
      </c>
      <c r="L151">
        <v>0.13266334171823499</v>
      </c>
      <c r="N151">
        <v>4.2158419</v>
      </c>
      <c r="O151">
        <v>0.12974837486163401</v>
      </c>
      <c r="Q151">
        <v>4.2978504800000001</v>
      </c>
      <c r="R151">
        <v>0.13396500872804201</v>
      </c>
    </row>
    <row r="152" spans="1:22" ht="14.25" customHeight="1" x14ac:dyDescent="0.25">
      <c r="A152">
        <v>12</v>
      </c>
      <c r="B152">
        <v>4.3408400799999898</v>
      </c>
      <c r="C152">
        <v>0.133135669689354</v>
      </c>
      <c r="E152">
        <v>4.2612821800000003</v>
      </c>
      <c r="F152">
        <v>0.13093158575459499</v>
      </c>
      <c r="H152">
        <v>4.4066611599999996</v>
      </c>
      <c r="I152">
        <v>0.13171903672600799</v>
      </c>
      <c r="K152">
        <v>4.1802197999999997</v>
      </c>
      <c r="L152">
        <v>0.13002585742612799</v>
      </c>
      <c r="N152">
        <v>4.2658627600000001</v>
      </c>
      <c r="O152">
        <v>0.132503982764346</v>
      </c>
      <c r="Q152">
        <v>4.4152749399999998</v>
      </c>
      <c r="R152">
        <v>0.134324803175942</v>
      </c>
    </row>
    <row r="153" spans="1:22" ht="14.25" customHeight="1" x14ac:dyDescent="0.25">
      <c r="A153">
        <v>13</v>
      </c>
      <c r="B153">
        <v>4.33174378</v>
      </c>
      <c r="C153">
        <v>0.13215068523456799</v>
      </c>
      <c r="E153">
        <v>4.4974436000000004</v>
      </c>
      <c r="F153">
        <v>0.13357404898741701</v>
      </c>
      <c r="H153">
        <v>4.5034901600000001</v>
      </c>
      <c r="I153">
        <v>0.137237981112561</v>
      </c>
      <c r="K153">
        <v>4.3168243000000004</v>
      </c>
      <c r="L153">
        <v>0.130813142503128</v>
      </c>
      <c r="N153">
        <v>4.3241924199999904</v>
      </c>
      <c r="O153">
        <v>0.130840561313284</v>
      </c>
      <c r="Q153">
        <v>4.51378916</v>
      </c>
      <c r="R153">
        <v>0.137144316106417</v>
      </c>
    </row>
    <row r="154" spans="1:22" ht="14.25" customHeight="1" x14ac:dyDescent="0.25">
      <c r="A154">
        <v>14</v>
      </c>
      <c r="B154">
        <v>4.6758346599999996</v>
      </c>
      <c r="C154">
        <v>0.13649688759419301</v>
      </c>
      <c r="E154">
        <v>4.5682228199999999</v>
      </c>
      <c r="F154">
        <v>0.13437063998704299</v>
      </c>
      <c r="H154">
        <v>4.8514524999999997</v>
      </c>
      <c r="I154">
        <v>0.13788959359814201</v>
      </c>
      <c r="K154">
        <v>4.5067413600000004</v>
      </c>
      <c r="L154">
        <v>0.13672921316685199</v>
      </c>
      <c r="N154">
        <v>4.7249891999999996</v>
      </c>
      <c r="O154">
        <v>0.136617245815085</v>
      </c>
      <c r="Q154">
        <v>4.7850079799999996</v>
      </c>
      <c r="R154">
        <v>0.13978251456774499</v>
      </c>
    </row>
    <row r="155" spans="1:22" ht="14.25" customHeight="1" x14ac:dyDescent="0.25">
      <c r="A155">
        <v>15</v>
      </c>
      <c r="B155">
        <v>4.8961699000000003</v>
      </c>
      <c r="C155">
        <v>0.141395709736787</v>
      </c>
      <c r="E155">
        <v>4.6651505200000001</v>
      </c>
      <c r="F155">
        <v>0.136215988333384</v>
      </c>
      <c r="H155">
        <v>4.5843903199999998</v>
      </c>
      <c r="I155">
        <v>0.140128451612132</v>
      </c>
      <c r="K155">
        <v>4.5076856999999997</v>
      </c>
      <c r="L155">
        <v>0.13507557412899299</v>
      </c>
      <c r="N155">
        <v>4.6111356800000003</v>
      </c>
      <c r="O155">
        <v>0.137457134495792</v>
      </c>
      <c r="Q155">
        <v>4.41380806</v>
      </c>
      <c r="R155">
        <v>0.13173620972181099</v>
      </c>
    </row>
    <row r="156" spans="1:22" ht="14.25" customHeight="1" x14ac:dyDescent="0.25">
      <c r="A156">
        <v>16</v>
      </c>
      <c r="B156">
        <v>4.9161680199999997</v>
      </c>
      <c r="C156">
        <v>0.139245408055411</v>
      </c>
      <c r="E156">
        <v>4.9608475399999996</v>
      </c>
      <c r="F156">
        <v>0.141186741301143</v>
      </c>
      <c r="H156">
        <v>4.5865973999999996</v>
      </c>
      <c r="I156">
        <v>0.13584675539272001</v>
      </c>
      <c r="K156">
        <v>4.8930800200000002</v>
      </c>
      <c r="L156">
        <v>0.142269692979622</v>
      </c>
      <c r="N156">
        <v>4.8327356999999997</v>
      </c>
      <c r="O156">
        <v>0.138840106463824</v>
      </c>
      <c r="Q156">
        <v>4.7331599799999999</v>
      </c>
      <c r="R156">
        <v>0.13555331115070601</v>
      </c>
    </row>
    <row r="157" spans="1:22" ht="14.25" customHeight="1" x14ac:dyDescent="0.25">
      <c r="A157">
        <v>17</v>
      </c>
      <c r="B157">
        <v>4.8172774199999999</v>
      </c>
      <c r="C157">
        <v>0.13992905634300601</v>
      </c>
      <c r="E157">
        <v>4.7412737199999997</v>
      </c>
      <c r="F157">
        <v>0.13756280056735001</v>
      </c>
      <c r="H157">
        <v>4.7699093399999999</v>
      </c>
      <c r="I157">
        <v>0.139270879550697</v>
      </c>
      <c r="K157">
        <v>4.7691427599999896</v>
      </c>
      <c r="L157">
        <v>0.136829261354695</v>
      </c>
      <c r="N157">
        <v>4.7091837999999999</v>
      </c>
      <c r="O157">
        <v>0.13622865987069499</v>
      </c>
      <c r="Q157">
        <v>4.9170947199999997</v>
      </c>
      <c r="R157">
        <v>0.14222425574138101</v>
      </c>
    </row>
    <row r="158" spans="1:22" ht="14.25" customHeight="1" x14ac:dyDescent="0.25">
      <c r="A158">
        <v>18</v>
      </c>
      <c r="B158">
        <v>4.8421768599999897</v>
      </c>
      <c r="C158">
        <v>0.14271670818232701</v>
      </c>
      <c r="E158">
        <v>4.8278977000000003</v>
      </c>
      <c r="F158">
        <v>0.14021563538264101</v>
      </c>
      <c r="H158">
        <v>4.9156444999999902</v>
      </c>
      <c r="I158">
        <v>0.14052478369052099</v>
      </c>
      <c r="K158">
        <v>4.8906494599999899</v>
      </c>
      <c r="L158">
        <v>0.14257528299585001</v>
      </c>
      <c r="N158">
        <v>4.8138217799999996</v>
      </c>
      <c r="O158">
        <v>0.13945874835486</v>
      </c>
      <c r="Q158">
        <v>5.2966872199999999</v>
      </c>
      <c r="R158">
        <v>0.15064414872072901</v>
      </c>
    </row>
    <row r="159" spans="1:22" ht="14.25" customHeight="1" x14ac:dyDescent="0.25">
      <c r="A159">
        <v>19</v>
      </c>
      <c r="B159">
        <v>4.7460351799999998</v>
      </c>
      <c r="C159">
        <v>0.140186190299221</v>
      </c>
      <c r="E159">
        <v>4.8249683000000001</v>
      </c>
      <c r="F159">
        <v>0.13980175437025899</v>
      </c>
      <c r="H159">
        <v>4.83655188</v>
      </c>
      <c r="I159">
        <v>0.14056488080215301</v>
      </c>
      <c r="K159">
        <v>5.1347407799999996</v>
      </c>
      <c r="L159">
        <v>0.14509220592854499</v>
      </c>
      <c r="N159">
        <v>4.94831646</v>
      </c>
      <c r="O159">
        <v>0.13972614248873799</v>
      </c>
      <c r="Q159">
        <v>5.3238330200000004</v>
      </c>
      <c r="R159">
        <v>0.14687995260825201</v>
      </c>
    </row>
    <row r="160" spans="1:22" x14ac:dyDescent="0.25">
      <c r="A160">
        <v>20</v>
      </c>
      <c r="B160">
        <v>4.7372972999999998</v>
      </c>
      <c r="C160">
        <v>0.13791275207269199</v>
      </c>
      <c r="E160">
        <v>5.0472906200000001</v>
      </c>
      <c r="F160">
        <v>0.14324228883246401</v>
      </c>
      <c r="H160">
        <v>4.6846685800000003</v>
      </c>
      <c r="I160">
        <v>0.13788042421559499</v>
      </c>
      <c r="K160">
        <v>5.0678922799999997</v>
      </c>
      <c r="L160">
        <v>0.14437112914754799</v>
      </c>
      <c r="N160">
        <v>4.8035809799999996</v>
      </c>
      <c r="O160">
        <v>0.139165635095537</v>
      </c>
      <c r="Q160">
        <v>5.1486154400000004</v>
      </c>
      <c r="R160">
        <v>0.144042357361193</v>
      </c>
    </row>
    <row r="162" spans="1:22" x14ac:dyDescent="0.25">
      <c r="A162" t="s">
        <v>45</v>
      </c>
      <c r="B162">
        <f>(B150-U148)^2+(B153-U149)^2+(B156-U150)^2</f>
        <v>0.10000495342554097</v>
      </c>
      <c r="E162">
        <f>(E150-U148)^2+(E153-U149)^2+(E156-U150)^2</f>
        <v>7.528187730259793E-2</v>
      </c>
      <c r="H162">
        <f>(H150-U148)^2+(H153-U149)^2+(H156-U150)^2</f>
        <v>0.13090702739668328</v>
      </c>
      <c r="K162" s="5">
        <f>(K150-U148)^2+(K153-U149)^2+(K156-U150)^2</f>
        <v>3.0002110160229318E-2</v>
      </c>
      <c r="N162" s="3">
        <f>(N150-U148)^2+(N153-U149)^2+(N156-U150)^2</f>
        <v>1.0696595700304529E-2</v>
      </c>
      <c r="Q162" s="7">
        <f>(Q150-U148)^2+(Q153-U149)^2+(Q156-U150)^2</f>
        <v>5.4852313324071408E-2</v>
      </c>
    </row>
    <row r="166" spans="1:22" x14ac:dyDescent="0.25">
      <c r="A166" s="3" t="s">
        <v>55</v>
      </c>
    </row>
    <row r="167" spans="1:22" x14ac:dyDescent="0.25">
      <c r="A167" t="s">
        <v>29</v>
      </c>
    </row>
    <row r="168" spans="1:22" x14ac:dyDescent="0.25">
      <c r="A168">
        <v>8</v>
      </c>
      <c r="B168">
        <v>5.1486704200000002</v>
      </c>
      <c r="C168">
        <v>0.17644284512630001</v>
      </c>
      <c r="E168">
        <v>5.2696329799999901</v>
      </c>
      <c r="F168">
        <v>0.175394825249302</v>
      </c>
      <c r="H168">
        <v>5.2808191000000004</v>
      </c>
      <c r="I168">
        <v>0.177706623213092</v>
      </c>
      <c r="K168">
        <v>5.4724219999999999</v>
      </c>
      <c r="L168">
        <v>0.17929310641719001</v>
      </c>
      <c r="N168">
        <v>5.4182254600000004</v>
      </c>
      <c r="O168">
        <v>0.182560802437361</v>
      </c>
      <c r="Q168">
        <v>5.4817972800000003</v>
      </c>
      <c r="R168">
        <v>0.18263516492976201</v>
      </c>
      <c r="T168">
        <v>10</v>
      </c>
      <c r="U168">
        <v>5.8065340399999901</v>
      </c>
      <c r="V168">
        <v>0.18710619948748</v>
      </c>
    </row>
    <row r="169" spans="1:22" x14ac:dyDescent="0.25">
      <c r="A169">
        <v>9</v>
      </c>
      <c r="B169">
        <v>5.4778816800000003</v>
      </c>
      <c r="C169">
        <v>0.18159741142403499</v>
      </c>
      <c r="E169">
        <v>5.3283664000000002</v>
      </c>
      <c r="F169">
        <v>0.17957381243961101</v>
      </c>
      <c r="H169">
        <v>5.5681666200000004</v>
      </c>
      <c r="I169">
        <v>0.184210774587484</v>
      </c>
      <c r="K169">
        <v>5.5697280799999902</v>
      </c>
      <c r="L169">
        <v>0.184794797372513</v>
      </c>
      <c r="N169">
        <v>5.54447052</v>
      </c>
      <c r="O169">
        <v>0.18578608361260199</v>
      </c>
      <c r="Q169">
        <v>5.3699331800000003</v>
      </c>
      <c r="R169">
        <v>0.18048825390009901</v>
      </c>
      <c r="T169">
        <v>13</v>
      </c>
      <c r="U169">
        <v>6.4032028800000003</v>
      </c>
      <c r="V169">
        <v>0.19892108316360799</v>
      </c>
    </row>
    <row r="170" spans="1:22" x14ac:dyDescent="0.25">
      <c r="A170">
        <v>10</v>
      </c>
      <c r="B170">
        <v>5.9674346800000002</v>
      </c>
      <c r="C170">
        <v>0.19211262175506399</v>
      </c>
      <c r="E170">
        <v>5.8215715399999999</v>
      </c>
      <c r="F170">
        <v>0.18854909069713399</v>
      </c>
      <c r="H170">
        <v>5.7242284799999998</v>
      </c>
      <c r="I170">
        <v>0.19002695880257101</v>
      </c>
      <c r="K170">
        <v>6.0523935799999897</v>
      </c>
      <c r="L170">
        <v>0.19108328560371399</v>
      </c>
      <c r="N170">
        <v>5.7091456200000001</v>
      </c>
      <c r="O170">
        <v>0.187887667952646</v>
      </c>
      <c r="Q170">
        <v>5.9803850399999998</v>
      </c>
      <c r="R170">
        <v>0.189319703472178</v>
      </c>
      <c r="T170">
        <v>16</v>
      </c>
      <c r="U170">
        <v>6.4835211399999997</v>
      </c>
      <c r="V170">
        <v>0.19735662309385599</v>
      </c>
    </row>
    <row r="171" spans="1:22" x14ac:dyDescent="0.25">
      <c r="A171">
        <v>11</v>
      </c>
      <c r="B171">
        <v>6.0339322399999897</v>
      </c>
      <c r="C171">
        <v>0.19090067336397701</v>
      </c>
      <c r="E171">
        <v>5.9639559000000002</v>
      </c>
      <c r="F171">
        <v>0.190182329435855</v>
      </c>
      <c r="H171">
        <v>5.7549863400000003</v>
      </c>
      <c r="I171">
        <v>0.187673334818135</v>
      </c>
      <c r="K171">
        <v>6.02178608</v>
      </c>
      <c r="L171">
        <v>0.19065714456295499</v>
      </c>
      <c r="N171">
        <v>6.1728534599999998</v>
      </c>
      <c r="O171">
        <v>0.19597891392626501</v>
      </c>
      <c r="Q171">
        <v>6.0739752999999999</v>
      </c>
      <c r="R171">
        <v>0.192002361141384</v>
      </c>
    </row>
    <row r="172" spans="1:22" x14ac:dyDescent="0.25">
      <c r="A172">
        <v>12</v>
      </c>
      <c r="B172">
        <v>6.0258816599999996</v>
      </c>
      <c r="C172">
        <v>0.18992744843804901</v>
      </c>
      <c r="E172">
        <v>6.0842152</v>
      </c>
      <c r="F172">
        <v>0.19099937037475501</v>
      </c>
      <c r="H172">
        <v>6.1726511200000003</v>
      </c>
      <c r="I172">
        <v>0.193013018490547</v>
      </c>
      <c r="K172">
        <v>5.9146239600000001</v>
      </c>
      <c r="L172">
        <v>0.19009410999972201</v>
      </c>
      <c r="N172">
        <v>6.2983108999999997</v>
      </c>
      <c r="O172">
        <v>0.196662259026403</v>
      </c>
      <c r="Q172">
        <v>5.8498257999999996</v>
      </c>
      <c r="R172">
        <v>0.191337695878705</v>
      </c>
    </row>
    <row r="173" spans="1:22" x14ac:dyDescent="0.25">
      <c r="A173">
        <v>13</v>
      </c>
      <c r="B173">
        <v>6.6036241599999999</v>
      </c>
      <c r="C173">
        <v>0.200999478573956</v>
      </c>
      <c r="E173">
        <v>6.6966540999999999</v>
      </c>
      <c r="F173">
        <v>0.20258499010516501</v>
      </c>
      <c r="H173">
        <v>6.3895889600000002</v>
      </c>
      <c r="I173">
        <v>0.19769881124323899</v>
      </c>
      <c r="K173">
        <v>6.3910199199999997</v>
      </c>
      <c r="L173">
        <v>0.19906110163934501</v>
      </c>
      <c r="N173">
        <v>6.4896974199999997</v>
      </c>
      <c r="O173">
        <v>0.19816787330883301</v>
      </c>
      <c r="Q173">
        <v>6.5229579199999996</v>
      </c>
      <c r="R173">
        <v>0.19937559520306899</v>
      </c>
    </row>
    <row r="174" spans="1:22" x14ac:dyDescent="0.25">
      <c r="A174">
        <v>14</v>
      </c>
      <c r="B174">
        <v>6.3096345199999897</v>
      </c>
      <c r="C174">
        <v>0.19768328766100299</v>
      </c>
      <c r="E174">
        <v>6.2653396199999998</v>
      </c>
      <c r="F174">
        <v>0.19468887989761</v>
      </c>
      <c r="H174">
        <v>6.4084090599999897</v>
      </c>
      <c r="I174">
        <v>0.19785449457241699</v>
      </c>
      <c r="K174">
        <v>6.2120660599999997</v>
      </c>
      <c r="L174">
        <v>0.195614146677661</v>
      </c>
      <c r="N174">
        <v>6.5552950799999898</v>
      </c>
      <c r="O174">
        <v>0.20207673983678701</v>
      </c>
      <c r="Q174">
        <v>6.2329480400000001</v>
      </c>
      <c r="R174">
        <v>0.19494728470685099</v>
      </c>
    </row>
    <row r="175" spans="1:22" x14ac:dyDescent="0.25">
      <c r="A175">
        <v>15</v>
      </c>
      <c r="B175">
        <v>6.4043101800000004</v>
      </c>
      <c r="C175">
        <v>0.196421053530208</v>
      </c>
      <c r="E175">
        <v>6.5583404999999999</v>
      </c>
      <c r="F175">
        <v>0.20260914976507399</v>
      </c>
      <c r="H175">
        <v>6.6870570200000001</v>
      </c>
      <c r="I175">
        <v>0.20049816186997799</v>
      </c>
      <c r="K175">
        <v>6.6277213399999901</v>
      </c>
      <c r="L175">
        <v>0.201217078367536</v>
      </c>
      <c r="N175">
        <v>6.4716181199999996</v>
      </c>
      <c r="O175">
        <v>0.19814158186237599</v>
      </c>
      <c r="Q175">
        <v>7.0027333</v>
      </c>
      <c r="R175">
        <v>0.205280171936088</v>
      </c>
    </row>
    <row r="176" spans="1:22" x14ac:dyDescent="0.25">
      <c r="A176">
        <v>16</v>
      </c>
      <c r="B176">
        <v>6.5518813600000003</v>
      </c>
      <c r="C176">
        <v>0.19695852287345</v>
      </c>
      <c r="E176">
        <v>6.67061276</v>
      </c>
      <c r="F176">
        <v>0.200954709116203</v>
      </c>
      <c r="H176">
        <v>6.6894815799999998</v>
      </c>
      <c r="I176">
        <v>0.20214723687128899</v>
      </c>
      <c r="K176">
        <v>6.9985137999999996</v>
      </c>
      <c r="L176">
        <v>0.206743992577827</v>
      </c>
      <c r="N176">
        <v>6.7812939600000002</v>
      </c>
      <c r="O176">
        <v>0.204981641532124</v>
      </c>
      <c r="Q176">
        <v>6.7232421000000002</v>
      </c>
      <c r="R176">
        <v>0.199720734487916</v>
      </c>
    </row>
    <row r="177" spans="1:22" x14ac:dyDescent="0.25">
      <c r="A177">
        <v>17</v>
      </c>
      <c r="B177">
        <v>6.7146465599999896</v>
      </c>
      <c r="C177">
        <v>0.201130132015862</v>
      </c>
      <c r="E177">
        <v>6.7625523999999997</v>
      </c>
      <c r="F177">
        <v>0.20233140431836599</v>
      </c>
      <c r="H177">
        <v>6.4763368400000001</v>
      </c>
      <c r="I177">
        <v>0.20102056091771101</v>
      </c>
      <c r="K177">
        <v>6.66723512</v>
      </c>
      <c r="L177">
        <v>0.20160111837675199</v>
      </c>
      <c r="N177">
        <v>6.5692467199999998</v>
      </c>
      <c r="O177">
        <v>0.20070019997393901</v>
      </c>
      <c r="Q177">
        <v>6.8146632</v>
      </c>
      <c r="R177">
        <v>0.20542555693551601</v>
      </c>
    </row>
    <row r="178" spans="1:22" x14ac:dyDescent="0.25">
      <c r="A178">
        <v>18</v>
      </c>
      <c r="B178">
        <v>7.0644404599999904</v>
      </c>
      <c r="C178">
        <v>0.20972546979596501</v>
      </c>
      <c r="E178">
        <v>6.9349833199999997</v>
      </c>
      <c r="F178">
        <v>0.206682554277413</v>
      </c>
      <c r="H178">
        <v>6.9546782399999998</v>
      </c>
      <c r="I178">
        <v>0.20850456154993</v>
      </c>
      <c r="K178">
        <v>6.7931804999999903</v>
      </c>
      <c r="L178">
        <v>0.203689091494618</v>
      </c>
      <c r="N178">
        <v>6.5606924799999904</v>
      </c>
      <c r="O178">
        <v>0.200056197732117</v>
      </c>
      <c r="Q178">
        <v>7.1537550400000001</v>
      </c>
      <c r="R178">
        <v>0.20986203101713499</v>
      </c>
    </row>
    <row r="179" spans="1:22" x14ac:dyDescent="0.25">
      <c r="A179">
        <v>19</v>
      </c>
      <c r="B179">
        <v>7.3488826999999999</v>
      </c>
      <c r="C179">
        <v>0.21024071259027299</v>
      </c>
      <c r="E179">
        <v>7.3979902799999904</v>
      </c>
      <c r="F179">
        <v>0.213603008937927</v>
      </c>
      <c r="H179">
        <v>7.0246020400000004</v>
      </c>
      <c r="I179">
        <v>0.205594897548349</v>
      </c>
      <c r="K179">
        <v>6.6617553200000001</v>
      </c>
      <c r="L179">
        <v>0.198097461468345</v>
      </c>
      <c r="N179">
        <v>6.9786176399999897</v>
      </c>
      <c r="O179">
        <v>0.20623707615929601</v>
      </c>
      <c r="Q179">
        <v>7.3841076399999999</v>
      </c>
      <c r="R179">
        <v>0.212427363067446</v>
      </c>
    </row>
    <row r="180" spans="1:22" x14ac:dyDescent="0.25">
      <c r="A180">
        <v>20</v>
      </c>
      <c r="B180">
        <v>6.9737382799999903</v>
      </c>
      <c r="C180">
        <v>0.204321650899283</v>
      </c>
      <c r="E180">
        <v>7.1616226799999998</v>
      </c>
      <c r="F180">
        <v>0.20758357546822301</v>
      </c>
      <c r="H180">
        <v>6.9888393000000004</v>
      </c>
      <c r="I180">
        <v>0.207543173974502</v>
      </c>
      <c r="K180">
        <v>7.1411235199999998</v>
      </c>
      <c r="L180">
        <v>0.20800401392509599</v>
      </c>
      <c r="N180">
        <v>7.0088383399999996</v>
      </c>
      <c r="O180">
        <v>0.20660307033872599</v>
      </c>
      <c r="Q180">
        <v>7.3872416999999997</v>
      </c>
      <c r="R180">
        <v>0.214131922237038</v>
      </c>
    </row>
    <row r="182" spans="1:22" x14ac:dyDescent="0.25">
      <c r="A182" t="s">
        <v>45</v>
      </c>
      <c r="B182" s="5">
        <f>(B170-U168)^2+(B173-U169)^2+(B176-U170)^2</f>
        <v>7.0730825107699583E-2</v>
      </c>
      <c r="E182">
        <f>(E170-U168)^2+(E173-U169)^2+(E176-U170)^2</f>
        <v>0.12134301919996303</v>
      </c>
      <c r="H182" s="3">
        <f>(H170-U168)^2+(H173-U169)^2+(H176-U170)^2</f>
        <v>4.9379246869672051E-2</v>
      </c>
      <c r="K182">
        <f>(K170-U168)^2+(K173-U169)^2+(K176-U170)^2</f>
        <v>0.32581277777724849</v>
      </c>
      <c r="N182">
        <f>(N170-U168)^2+(N173-U169)^2+(N176-U170)^2</f>
        <v>0.10563446213065864</v>
      </c>
      <c r="Q182" s="7">
        <f>(Q170-U168)^2+(Q173-U169)^2+(Q176-U170)^2</f>
        <v>0.10203157846972669</v>
      </c>
    </row>
    <row r="184" spans="1:22" x14ac:dyDescent="0.25">
      <c r="A184" t="s">
        <v>54</v>
      </c>
      <c r="B184">
        <f>B182+B162+B142+B120</f>
        <v>0.33391023848898416</v>
      </c>
      <c r="E184" s="7">
        <f>E182+E162+E142+E120</f>
        <v>0.26159636781981249</v>
      </c>
      <c r="H184" s="8">
        <f>H182+H162+H142+H120</f>
        <v>0.2354921410775247</v>
      </c>
      <c r="K184">
        <f>K182+K162+K142+K120</f>
        <v>0.43113100220624001</v>
      </c>
      <c r="N184" s="3">
        <f>N182+N162+N142+N120</f>
        <v>0.18857566010969148</v>
      </c>
      <c r="Q184">
        <f>Q182+Q162+Q142+Q120</f>
        <v>0.25396289117948079</v>
      </c>
    </row>
    <row r="187" spans="1:22" x14ac:dyDescent="0.25">
      <c r="A187" s="3" t="s">
        <v>21</v>
      </c>
    </row>
    <row r="188" spans="1:22" x14ac:dyDescent="0.25">
      <c r="A188" t="s">
        <v>29</v>
      </c>
    </row>
    <row r="189" spans="1:22" x14ac:dyDescent="0.25">
      <c r="A189">
        <v>8</v>
      </c>
      <c r="B189">
        <v>4.9537796399999996</v>
      </c>
      <c r="C189">
        <v>0.15962894602876701</v>
      </c>
      <c r="E189">
        <v>5.0006043199999999</v>
      </c>
      <c r="F189">
        <v>0.16431343591308301</v>
      </c>
      <c r="H189">
        <v>4.7191695600000001</v>
      </c>
      <c r="I189">
        <v>0.15766879306221099</v>
      </c>
      <c r="K189">
        <v>4.9917894199999999</v>
      </c>
      <c r="L189">
        <v>0.15589656045147601</v>
      </c>
      <c r="N189">
        <v>4.6420770400000002</v>
      </c>
      <c r="O189">
        <v>0.15769718595437299</v>
      </c>
      <c r="Q189">
        <v>4.9891589799999903</v>
      </c>
      <c r="R189">
        <v>0.16224022730791801</v>
      </c>
      <c r="T189" s="3" t="s">
        <v>33</v>
      </c>
    </row>
    <row r="190" spans="1:22" x14ac:dyDescent="0.25">
      <c r="A190">
        <v>9</v>
      </c>
      <c r="B190">
        <v>5.0396806600000001</v>
      </c>
      <c r="C190">
        <v>0.15762438535529499</v>
      </c>
      <c r="E190">
        <v>4.9121742599999996</v>
      </c>
      <c r="F190">
        <v>0.15958742793237399</v>
      </c>
      <c r="H190">
        <v>4.8969729800000001</v>
      </c>
      <c r="I190">
        <v>0.15877202810414101</v>
      </c>
      <c r="K190">
        <v>4.820729</v>
      </c>
      <c r="L190">
        <v>0.154792547883017</v>
      </c>
      <c r="N190">
        <v>4.9937788000000003</v>
      </c>
      <c r="O190">
        <v>0.15919543947427101</v>
      </c>
      <c r="Q190">
        <v>5.1306217800000002</v>
      </c>
      <c r="R190">
        <v>0.16301999176189599</v>
      </c>
      <c r="T190" t="s">
        <v>29</v>
      </c>
    </row>
    <row r="191" spans="1:22" x14ac:dyDescent="0.25">
      <c r="A191">
        <v>10</v>
      </c>
      <c r="B191">
        <v>5.1383547800000002</v>
      </c>
      <c r="C191">
        <v>0.16442675293475001</v>
      </c>
      <c r="E191">
        <v>5.40152302</v>
      </c>
      <c r="F191">
        <v>0.16437011425034501</v>
      </c>
      <c r="H191">
        <v>4.7736277600000001</v>
      </c>
      <c r="I191">
        <v>0.161099737739928</v>
      </c>
      <c r="K191">
        <v>5.6116777799999999</v>
      </c>
      <c r="L191">
        <v>0.16547753952014299</v>
      </c>
      <c r="N191">
        <v>5.1281313600000002</v>
      </c>
      <c r="O191">
        <v>0.163638272264649</v>
      </c>
      <c r="Q191">
        <v>5.2038943800000004</v>
      </c>
      <c r="R191">
        <v>0.17163847890595199</v>
      </c>
      <c r="T191">
        <v>10</v>
      </c>
      <c r="U191">
        <v>5.3592401907692198</v>
      </c>
      <c r="V191">
        <v>0.16542911625438</v>
      </c>
    </row>
    <row r="192" spans="1:22" x14ac:dyDescent="0.25">
      <c r="A192">
        <v>11</v>
      </c>
      <c r="B192">
        <v>5.5284047799999998</v>
      </c>
      <c r="C192">
        <v>0.172126761848618</v>
      </c>
      <c r="E192">
        <v>5.2546369200000003</v>
      </c>
      <c r="F192">
        <v>0.16882938017232099</v>
      </c>
      <c r="H192">
        <v>5.1748866800000002</v>
      </c>
      <c r="I192">
        <v>0.162331539104691</v>
      </c>
      <c r="K192">
        <v>5.3712997600000003</v>
      </c>
      <c r="L192">
        <v>0.165326247583649</v>
      </c>
      <c r="N192">
        <v>5.6729620999999897</v>
      </c>
      <c r="O192">
        <v>0.17638417166716899</v>
      </c>
      <c r="Q192">
        <v>5.4295739199999904</v>
      </c>
      <c r="R192">
        <v>0.16236048839998399</v>
      </c>
      <c r="T192">
        <v>13</v>
      </c>
      <c r="U192">
        <v>5.7945699461538398</v>
      </c>
      <c r="V192">
        <v>0.17249509855218301</v>
      </c>
    </row>
    <row r="193" spans="1:22" x14ac:dyDescent="0.25">
      <c r="A193">
        <v>12</v>
      </c>
      <c r="B193">
        <v>5.85436406</v>
      </c>
      <c r="C193">
        <v>0.17141196468894901</v>
      </c>
      <c r="E193">
        <v>5.5500736799999997</v>
      </c>
      <c r="F193">
        <v>0.16737966326440001</v>
      </c>
      <c r="H193">
        <v>5.3295274399999997</v>
      </c>
      <c r="I193">
        <v>0.16270588431789301</v>
      </c>
      <c r="K193">
        <v>5.5869572199999897</v>
      </c>
      <c r="L193">
        <v>0.16799709058104101</v>
      </c>
      <c r="N193">
        <v>5.5671434599999996</v>
      </c>
      <c r="O193">
        <v>0.16772653232951501</v>
      </c>
      <c r="Q193">
        <v>5.5954326399999896</v>
      </c>
      <c r="R193">
        <v>0.16732594872436601</v>
      </c>
      <c r="T193">
        <v>16</v>
      </c>
      <c r="U193">
        <v>6.16384082461538</v>
      </c>
      <c r="V193">
        <v>0.177490866248596</v>
      </c>
    </row>
    <row r="194" spans="1:22" x14ac:dyDescent="0.25">
      <c r="A194">
        <v>13</v>
      </c>
      <c r="B194">
        <v>5.7213721999999896</v>
      </c>
      <c r="C194">
        <v>0.174767391308737</v>
      </c>
      <c r="E194">
        <v>5.7255315199999997</v>
      </c>
      <c r="F194">
        <v>0.16745982714399299</v>
      </c>
      <c r="H194">
        <v>5.8898434399999999</v>
      </c>
      <c r="I194">
        <v>0.16968697424624901</v>
      </c>
      <c r="K194">
        <v>6.0307249399999998</v>
      </c>
      <c r="L194">
        <v>0.17268858308441301</v>
      </c>
      <c r="N194">
        <v>5.6335422199999901</v>
      </c>
      <c r="O194">
        <v>0.176182997338203</v>
      </c>
      <c r="Q194">
        <v>5.6790661399999998</v>
      </c>
      <c r="R194">
        <v>0.16667567124594701</v>
      </c>
    </row>
    <row r="195" spans="1:22" x14ac:dyDescent="0.25">
      <c r="A195">
        <v>14</v>
      </c>
      <c r="B195">
        <v>5.8160700599999897</v>
      </c>
      <c r="C195">
        <v>0.17450952558708499</v>
      </c>
      <c r="E195">
        <v>5.9772355199999998</v>
      </c>
      <c r="F195">
        <v>0.172841705760928</v>
      </c>
      <c r="H195">
        <v>5.6026751600000004</v>
      </c>
      <c r="I195">
        <v>0.16936414988735701</v>
      </c>
      <c r="K195">
        <v>6.1201022399999996</v>
      </c>
      <c r="L195">
        <v>0.176024187553215</v>
      </c>
      <c r="N195">
        <v>6.0199226199999902</v>
      </c>
      <c r="O195">
        <v>0.16902100813506599</v>
      </c>
      <c r="Q195">
        <v>6.1866058599999896</v>
      </c>
      <c r="R195">
        <v>0.172311597905981</v>
      </c>
    </row>
    <row r="196" spans="1:22" x14ac:dyDescent="0.25">
      <c r="A196">
        <v>15</v>
      </c>
      <c r="B196">
        <v>6.1071858199999998</v>
      </c>
      <c r="C196">
        <v>0.18059091728120799</v>
      </c>
      <c r="E196">
        <v>6.1857637799999896</v>
      </c>
      <c r="F196">
        <v>0.17887048700779201</v>
      </c>
      <c r="H196">
        <v>5.9052738199999997</v>
      </c>
      <c r="I196">
        <v>0.16667248358536599</v>
      </c>
      <c r="K196">
        <v>6.0312665599999997</v>
      </c>
      <c r="L196">
        <v>0.175181884501208</v>
      </c>
      <c r="N196">
        <v>6.1329103399999996</v>
      </c>
      <c r="O196">
        <v>0.177665121331777</v>
      </c>
      <c r="Q196">
        <v>5.7631836400000003</v>
      </c>
      <c r="R196">
        <v>0.176977399003238</v>
      </c>
    </row>
    <row r="197" spans="1:22" x14ac:dyDescent="0.25">
      <c r="A197">
        <v>16</v>
      </c>
      <c r="B197">
        <v>6.0983966000000001</v>
      </c>
      <c r="C197">
        <v>0.16840235256872099</v>
      </c>
      <c r="E197">
        <v>6.1012258599999996</v>
      </c>
      <c r="F197">
        <v>0.17881837514788301</v>
      </c>
      <c r="H197">
        <v>5.9089179999999999</v>
      </c>
      <c r="I197">
        <v>0.17849959349894401</v>
      </c>
      <c r="K197">
        <v>5.8223155999999996</v>
      </c>
      <c r="L197">
        <v>0.177631868146781</v>
      </c>
      <c r="N197">
        <v>6.1559272399999996</v>
      </c>
      <c r="O197">
        <v>0.176979438075096</v>
      </c>
      <c r="Q197">
        <v>5.8172359999999896</v>
      </c>
      <c r="R197">
        <v>0.17934637247053201</v>
      </c>
    </row>
    <row r="198" spans="1:22" x14ac:dyDescent="0.25">
      <c r="A198">
        <v>17</v>
      </c>
      <c r="B198">
        <v>6.2543349399999997</v>
      </c>
      <c r="C198">
        <v>0.17751801664334799</v>
      </c>
      <c r="E198">
        <v>6.2041769599999999</v>
      </c>
      <c r="F198">
        <v>0.17823625085755501</v>
      </c>
      <c r="H198">
        <v>5.9378183399999998</v>
      </c>
      <c r="I198">
        <v>0.17277264236744999</v>
      </c>
      <c r="K198">
        <v>6.2222677999999902</v>
      </c>
      <c r="L198">
        <v>0.183481330333637</v>
      </c>
      <c r="N198">
        <v>6.4813610399999897</v>
      </c>
      <c r="O198">
        <v>0.183454717438534</v>
      </c>
      <c r="Q198">
        <v>5.9504056800000003</v>
      </c>
      <c r="R198">
        <v>0.17754429156575999</v>
      </c>
    </row>
    <row r="199" spans="1:22" x14ac:dyDescent="0.25">
      <c r="A199">
        <v>18</v>
      </c>
      <c r="B199">
        <v>6.0865482399999902</v>
      </c>
      <c r="C199">
        <v>0.179174886726708</v>
      </c>
      <c r="E199">
        <v>6.3798353399999996</v>
      </c>
      <c r="F199">
        <v>0.18477765576202701</v>
      </c>
      <c r="H199">
        <v>5.9766298200000003</v>
      </c>
      <c r="I199">
        <v>0.17399055772027</v>
      </c>
      <c r="K199">
        <v>5.9856076199999997</v>
      </c>
      <c r="L199">
        <v>0.17881283699814501</v>
      </c>
      <c r="N199">
        <v>6.2177269799999904</v>
      </c>
      <c r="O199">
        <v>0.178336607461964</v>
      </c>
      <c r="Q199">
        <v>6.2815845999999897</v>
      </c>
      <c r="R199">
        <v>0.18100205863910601</v>
      </c>
    </row>
    <row r="200" spans="1:22" x14ac:dyDescent="0.25">
      <c r="A200">
        <v>19</v>
      </c>
      <c r="B200">
        <v>6.2183518599999896</v>
      </c>
      <c r="C200">
        <v>0.177338351215648</v>
      </c>
      <c r="E200">
        <v>6.6914778000000004</v>
      </c>
      <c r="F200">
        <v>0.184112599361374</v>
      </c>
      <c r="H200">
        <v>5.8035151999999997</v>
      </c>
      <c r="I200">
        <v>0.17478585354013201</v>
      </c>
      <c r="K200">
        <v>6.5526431399999998</v>
      </c>
      <c r="L200">
        <v>0.18040711666819101</v>
      </c>
      <c r="N200">
        <v>6.3255985999999904</v>
      </c>
      <c r="O200">
        <v>0.18231198922865399</v>
      </c>
      <c r="Q200">
        <v>6.3742740399999898</v>
      </c>
      <c r="R200">
        <v>0.18227044496873199</v>
      </c>
    </row>
    <row r="201" spans="1:22" x14ac:dyDescent="0.25">
      <c r="A201">
        <v>20</v>
      </c>
      <c r="B201">
        <v>6.3238721199999999</v>
      </c>
      <c r="C201">
        <v>0.17591420069001101</v>
      </c>
      <c r="E201">
        <v>6.98540224</v>
      </c>
      <c r="F201">
        <v>0.179522510686634</v>
      </c>
      <c r="H201">
        <v>6.3982040600000003</v>
      </c>
      <c r="I201">
        <v>0.175513572872698</v>
      </c>
      <c r="K201">
        <v>6.2422276999999999</v>
      </c>
      <c r="L201">
        <v>0.181263681405787</v>
      </c>
      <c r="N201">
        <v>6.3245124400000003</v>
      </c>
      <c r="O201">
        <v>0.177506671179395</v>
      </c>
      <c r="Q201">
        <v>6.5444503799999998</v>
      </c>
      <c r="R201">
        <v>0.18206019829192399</v>
      </c>
    </row>
    <row r="202" spans="1:22" x14ac:dyDescent="0.25">
      <c r="A202" t="s">
        <v>45</v>
      </c>
      <c r="B202" s="5">
        <f>(U191-B191)^2+(U192-B194)^2+(U193-B197)^2</f>
        <v>5.8431221268198635E-2</v>
      </c>
      <c r="E202" s="3">
        <f>(U191-E191)^2+(U192-E194)^2+(U193-E197)^2</f>
        <v>1.0474775727343901E-2</v>
      </c>
      <c r="H202">
        <f>(U191-H191)^2+(U192-H194)^2+(U193-H197)^2</f>
        <v>0.41700460421097219</v>
      </c>
      <c r="K202">
        <f>(U191-K191)^2+(U192-K194)^2+(U193-K197)^2</f>
        <v>0.23613339662371399</v>
      </c>
      <c r="N202" s="6">
        <f>(U191-N191)^2+(U192-N194)^2+(U193-N197)^2</f>
        <v>7.9403845071259749E-2</v>
      </c>
      <c r="Q202">
        <f>(U191-Q191)^2+(U192-Q194)^2+(U193-Q197)^2</f>
        <v>0.15760835460623546</v>
      </c>
    </row>
    <row r="203" spans="1:22" x14ac:dyDescent="0.25">
      <c r="A203" t="s">
        <v>44</v>
      </c>
    </row>
    <row r="204" spans="1:22" x14ac:dyDescent="0.25">
      <c r="A204">
        <v>10</v>
      </c>
      <c r="B204">
        <f>ABS(U191-B191)/U191</f>
        <v>4.1215807261199749E-2</v>
      </c>
      <c r="E204" s="5">
        <f>ABS(U191-E191)/U191</f>
        <v>7.88970595190123E-3</v>
      </c>
      <c r="H204">
        <f>ABS(U191-H191)/U191</f>
        <v>0.10927154035340331</v>
      </c>
      <c r="K204">
        <f>ABS(U191-K191)/U191</f>
        <v>4.710324229646954E-2</v>
      </c>
      <c r="N204">
        <f>ABS(U191-N191)/U191</f>
        <v>4.3123432155043627E-2</v>
      </c>
      <c r="Q204">
        <f>ABS(U191-Q191)/U191</f>
        <v>2.8986536381927372E-2</v>
      </c>
    </row>
    <row r="205" spans="1:22" x14ac:dyDescent="0.25">
      <c r="A205">
        <v>13</v>
      </c>
      <c r="B205">
        <f>ABS(U192-B194)/U192</f>
        <v>1.263212746313217E-2</v>
      </c>
      <c r="E205">
        <f>ABS(U192-E194)/U192</f>
        <v>1.1914331312829277E-2</v>
      </c>
      <c r="H205">
        <f>ABS(U192-H194)/U192</f>
        <v>1.6441857589345028E-2</v>
      </c>
      <c r="K205">
        <f>ABS(U192-K194)/U192</f>
        <v>4.0754533302839582E-2</v>
      </c>
      <c r="N205">
        <f>ABS(U192-N194)/U192</f>
        <v>2.7789417963749372E-2</v>
      </c>
      <c r="Q205" s="5">
        <f>ABS(U192-Q194)/U192</f>
        <v>1.993311103794786E-2</v>
      </c>
    </row>
    <row r="206" spans="1:22" x14ac:dyDescent="0.25">
      <c r="A206">
        <v>16</v>
      </c>
      <c r="B206">
        <f>ABS(U193-B197)/U193</f>
        <v>1.0617442350884132E-2</v>
      </c>
      <c r="E206">
        <f>ABS(U193-E197)/U193</f>
        <v>1.0158433093425566E-2</v>
      </c>
      <c r="H206">
        <f>ABS(U193-H197)/U193</f>
        <v>4.1357788409678325E-2</v>
      </c>
      <c r="K206">
        <f>ABS(U193-K197)/U193</f>
        <v>5.5407859211985953E-2</v>
      </c>
      <c r="N206" s="5">
        <f>ABS(U193-N197)/U193</f>
        <v>1.2838723193138574E-3</v>
      </c>
      <c r="Q206">
        <f>ABS(U193-Q197)/U193</f>
        <v>5.6231955768750445E-2</v>
      </c>
    </row>
    <row r="209" spans="1:22" x14ac:dyDescent="0.25">
      <c r="A209" s="3" t="s">
        <v>56</v>
      </c>
    </row>
    <row r="210" spans="1:22" x14ac:dyDescent="0.25">
      <c r="A210" t="s">
        <v>29</v>
      </c>
    </row>
    <row r="211" spans="1:22" ht="15" customHeight="1" x14ac:dyDescent="0.25">
      <c r="A211">
        <v>8</v>
      </c>
      <c r="B211">
        <v>18.1439725</v>
      </c>
      <c r="C211">
        <v>0.72793486759410997</v>
      </c>
      <c r="E211">
        <v>17.5328491</v>
      </c>
      <c r="F211">
        <v>0.70568725177145797</v>
      </c>
      <c r="H211">
        <v>17.2272152</v>
      </c>
      <c r="I211">
        <v>0.70417817918548697</v>
      </c>
      <c r="K211">
        <v>16.581126900000001</v>
      </c>
      <c r="L211">
        <v>0.68668593365779595</v>
      </c>
      <c r="N211">
        <v>16.848591500000001</v>
      </c>
      <c r="O211">
        <v>0.69378650229711303</v>
      </c>
      <c r="Q211">
        <v>16.8404022</v>
      </c>
      <c r="R211">
        <v>0.69869620707963098</v>
      </c>
      <c r="T211">
        <v>10</v>
      </c>
      <c r="U211">
        <v>18.275677200000001</v>
      </c>
      <c r="V211">
        <v>0.72455572196843399</v>
      </c>
    </row>
    <row r="212" spans="1:22" x14ac:dyDescent="0.25">
      <c r="A212">
        <v>9</v>
      </c>
      <c r="B212">
        <v>17.385339699999999</v>
      </c>
      <c r="C212">
        <v>0.70287369210708806</v>
      </c>
      <c r="E212">
        <v>17.248203499999999</v>
      </c>
      <c r="F212">
        <v>0.70062832561649102</v>
      </c>
      <c r="H212">
        <v>18.7154691</v>
      </c>
      <c r="I212">
        <v>0.72873595559298698</v>
      </c>
      <c r="K212">
        <v>17.490281299999999</v>
      </c>
      <c r="L212">
        <v>0.70158123944039197</v>
      </c>
      <c r="N212">
        <v>18.171952599999901</v>
      </c>
      <c r="O212">
        <v>0.72333959549917803</v>
      </c>
      <c r="Q212">
        <v>17.525851100000001</v>
      </c>
      <c r="R212">
        <v>0.71629900828156401</v>
      </c>
      <c r="T212">
        <v>13</v>
      </c>
      <c r="U212">
        <v>18.983565299999999</v>
      </c>
      <c r="V212">
        <v>0.73321806485238294</v>
      </c>
    </row>
    <row r="213" spans="1:22" x14ac:dyDescent="0.25">
      <c r="A213">
        <v>10</v>
      </c>
      <c r="B213">
        <v>18.051442300000001</v>
      </c>
      <c r="C213">
        <v>0.712545243901751</v>
      </c>
      <c r="E213">
        <v>18.783049399999999</v>
      </c>
      <c r="F213">
        <v>0.734416556415319</v>
      </c>
      <c r="H213">
        <v>17.713962899999999</v>
      </c>
      <c r="I213">
        <v>0.72030960559483803</v>
      </c>
      <c r="K213">
        <v>18.991121199999998</v>
      </c>
      <c r="L213">
        <v>0.744551310149415</v>
      </c>
      <c r="N213">
        <v>18.895772399999998</v>
      </c>
      <c r="O213">
        <v>0.73892890260141997</v>
      </c>
      <c r="Q213">
        <v>17.225612099999999</v>
      </c>
      <c r="R213">
        <v>0.706190353711039</v>
      </c>
      <c r="T213">
        <v>16</v>
      </c>
      <c r="U213">
        <v>21.454904899999999</v>
      </c>
      <c r="V213">
        <v>0.78747232738111195</v>
      </c>
    </row>
    <row r="214" spans="1:22" x14ac:dyDescent="0.25">
      <c r="A214">
        <v>11</v>
      </c>
      <c r="B214">
        <v>19.621210000000001</v>
      </c>
      <c r="C214">
        <v>0.75137925891869595</v>
      </c>
      <c r="E214">
        <v>19.884079100000001</v>
      </c>
      <c r="F214">
        <v>0.75730552236946203</v>
      </c>
      <c r="H214">
        <v>18.9813455</v>
      </c>
      <c r="I214">
        <v>0.734470617558179</v>
      </c>
      <c r="K214">
        <v>20.082787</v>
      </c>
      <c r="L214">
        <v>0.756929888976557</v>
      </c>
      <c r="N214">
        <v>17.789527799999998</v>
      </c>
      <c r="O214">
        <v>0.71556677296924698</v>
      </c>
      <c r="Q214">
        <v>18.4232142</v>
      </c>
      <c r="R214">
        <v>0.72724984093727496</v>
      </c>
    </row>
    <row r="215" spans="1:22" x14ac:dyDescent="0.25">
      <c r="A215">
        <v>12</v>
      </c>
      <c r="B215">
        <v>19.3515473</v>
      </c>
      <c r="C215">
        <v>0.75033197382149197</v>
      </c>
      <c r="E215">
        <v>20.1289783</v>
      </c>
      <c r="F215">
        <v>0.76682215736538395</v>
      </c>
      <c r="H215">
        <v>18.156746399999999</v>
      </c>
      <c r="I215">
        <v>0.72127211213063602</v>
      </c>
      <c r="K215">
        <v>20.1399641</v>
      </c>
      <c r="L215">
        <v>0.75687155357345803</v>
      </c>
      <c r="N215">
        <v>18.959543</v>
      </c>
      <c r="O215">
        <v>0.73332224565205595</v>
      </c>
      <c r="Q215">
        <v>20.1713445</v>
      </c>
      <c r="R215">
        <v>0.763228785552577</v>
      </c>
    </row>
    <row r="216" spans="1:22" x14ac:dyDescent="0.25">
      <c r="A216">
        <v>13</v>
      </c>
      <c r="B216">
        <v>20.861788299999901</v>
      </c>
      <c r="C216">
        <v>0.76107312433524299</v>
      </c>
      <c r="E216">
        <v>20.679302</v>
      </c>
      <c r="F216">
        <v>0.77024248762969405</v>
      </c>
      <c r="H216">
        <v>19.586032100000001</v>
      </c>
      <c r="I216">
        <v>0.75280183422420399</v>
      </c>
      <c r="K216">
        <v>19.920072999999999</v>
      </c>
      <c r="L216">
        <v>0.759112238841956</v>
      </c>
      <c r="N216">
        <v>18.864386400000001</v>
      </c>
      <c r="O216">
        <v>0.73362780203294398</v>
      </c>
      <c r="Q216">
        <v>19.234000299999899</v>
      </c>
      <c r="R216">
        <v>0.74480843391441898</v>
      </c>
    </row>
    <row r="217" spans="1:22" x14ac:dyDescent="0.25">
      <c r="A217">
        <v>14</v>
      </c>
      <c r="B217">
        <v>21.111682299999998</v>
      </c>
      <c r="C217">
        <v>0.77817143769450703</v>
      </c>
      <c r="E217">
        <v>19.851313600000001</v>
      </c>
      <c r="F217">
        <v>0.75559156715429598</v>
      </c>
      <c r="H217">
        <v>20.735680299999999</v>
      </c>
      <c r="I217">
        <v>0.772310392088705</v>
      </c>
      <c r="K217">
        <v>21.888098100000001</v>
      </c>
      <c r="L217">
        <v>0.79287767744255899</v>
      </c>
      <c r="N217">
        <v>20.553575500000001</v>
      </c>
      <c r="O217">
        <v>0.76600993129600403</v>
      </c>
      <c r="Q217">
        <v>19.072892400000001</v>
      </c>
      <c r="R217">
        <v>0.73858154352174399</v>
      </c>
    </row>
    <row r="218" spans="1:22" x14ac:dyDescent="0.25">
      <c r="A218">
        <v>15</v>
      </c>
      <c r="B218">
        <v>21.937448</v>
      </c>
      <c r="C218">
        <v>0.79706036018127802</v>
      </c>
      <c r="E218">
        <v>21.426962400000001</v>
      </c>
      <c r="F218">
        <v>0.776948416745885</v>
      </c>
      <c r="H218">
        <v>21.1966377</v>
      </c>
      <c r="I218">
        <v>0.76934880597145505</v>
      </c>
      <c r="K218">
        <v>21.6036602</v>
      </c>
      <c r="L218">
        <v>0.79015395138943201</v>
      </c>
      <c r="N218">
        <v>20.1457522</v>
      </c>
      <c r="O218">
        <v>0.75906052956859704</v>
      </c>
      <c r="Q218">
        <v>20.4929843</v>
      </c>
      <c r="R218">
        <v>0.76360235209289695</v>
      </c>
    </row>
    <row r="219" spans="1:22" x14ac:dyDescent="0.25">
      <c r="A219">
        <v>16</v>
      </c>
      <c r="B219">
        <v>22.138368799999899</v>
      </c>
      <c r="C219">
        <v>0.79533909519474599</v>
      </c>
      <c r="E219">
        <v>21.750152799999999</v>
      </c>
      <c r="F219">
        <v>0.79080213939641297</v>
      </c>
      <c r="H219">
        <v>21.319175000000001</v>
      </c>
      <c r="I219">
        <v>0.78281102149687198</v>
      </c>
      <c r="K219">
        <v>20.999533700000001</v>
      </c>
      <c r="L219">
        <v>0.77403823956558204</v>
      </c>
      <c r="N219">
        <v>20.5859366</v>
      </c>
      <c r="O219">
        <v>0.77133602785123201</v>
      </c>
      <c r="Q219">
        <v>22.2331124</v>
      </c>
      <c r="R219">
        <v>0.79708136831030996</v>
      </c>
    </row>
    <row r="220" spans="1:22" x14ac:dyDescent="0.25">
      <c r="A220">
        <v>17</v>
      </c>
      <c r="B220">
        <v>22.327850599999898</v>
      </c>
      <c r="C220">
        <v>0.79674701410094195</v>
      </c>
      <c r="E220">
        <v>22.068631700000001</v>
      </c>
      <c r="F220">
        <v>0.79054066178909799</v>
      </c>
      <c r="H220">
        <v>22.401831999999999</v>
      </c>
      <c r="I220">
        <v>0.79801983925917397</v>
      </c>
      <c r="K220">
        <v>20.342654799999998</v>
      </c>
      <c r="L220">
        <v>0.75993105108544101</v>
      </c>
      <c r="N220">
        <v>20.8461927</v>
      </c>
      <c r="O220">
        <v>0.77396540625087096</v>
      </c>
      <c r="Q220">
        <v>20.980329399999999</v>
      </c>
      <c r="R220">
        <v>0.78183482433632301</v>
      </c>
    </row>
    <row r="221" spans="1:22" x14ac:dyDescent="0.25">
      <c r="A221">
        <v>18</v>
      </c>
      <c r="B221">
        <v>21.781944999999901</v>
      </c>
      <c r="C221">
        <v>0.79104275372904898</v>
      </c>
      <c r="E221">
        <v>22.038858600000001</v>
      </c>
      <c r="F221">
        <v>0.80062816343864696</v>
      </c>
      <c r="H221">
        <v>21.221627999999999</v>
      </c>
      <c r="I221">
        <v>0.76711369688088704</v>
      </c>
      <c r="K221">
        <v>22.323668399999999</v>
      </c>
      <c r="L221">
        <v>0.80378026099988498</v>
      </c>
      <c r="N221">
        <v>20.612515999999999</v>
      </c>
      <c r="O221">
        <v>0.76296150537527996</v>
      </c>
      <c r="Q221">
        <v>21.690597400000001</v>
      </c>
      <c r="R221">
        <v>0.78436200064757799</v>
      </c>
    </row>
    <row r="222" spans="1:22" x14ac:dyDescent="0.25">
      <c r="A222">
        <v>19</v>
      </c>
      <c r="B222">
        <v>21.701392500000001</v>
      </c>
      <c r="C222">
        <v>0.784526863498761</v>
      </c>
      <c r="E222">
        <v>24.312674300000001</v>
      </c>
      <c r="F222">
        <v>0.83695815819112596</v>
      </c>
      <c r="H222">
        <v>23.272204599999998</v>
      </c>
      <c r="I222">
        <v>0.81638700392274299</v>
      </c>
      <c r="K222">
        <v>22.966155700000002</v>
      </c>
      <c r="L222">
        <v>0.80420388754403904</v>
      </c>
      <c r="N222">
        <v>23.332562899999999</v>
      </c>
      <c r="O222">
        <v>0.81376827390637696</v>
      </c>
      <c r="Q222">
        <v>22.345884099999999</v>
      </c>
      <c r="R222">
        <v>0.79987793131351403</v>
      </c>
    </row>
    <row r="223" spans="1:22" x14ac:dyDescent="0.25">
      <c r="A223">
        <v>20</v>
      </c>
      <c r="B223">
        <v>22.0977785</v>
      </c>
      <c r="C223">
        <v>0.79197274527424399</v>
      </c>
      <c r="E223">
        <v>24.830631700000001</v>
      </c>
      <c r="F223">
        <v>0.83211130781385501</v>
      </c>
      <c r="H223">
        <v>22.2413065</v>
      </c>
      <c r="I223">
        <v>0.79860448159028996</v>
      </c>
      <c r="K223">
        <v>21.6220105999999</v>
      </c>
      <c r="L223">
        <v>0.78040747753321005</v>
      </c>
      <c r="N223">
        <v>21.396326599999998</v>
      </c>
      <c r="O223">
        <v>0.77896499754925597</v>
      </c>
      <c r="Q223">
        <v>21.676788299999998</v>
      </c>
      <c r="R223">
        <v>0.77815839255910302</v>
      </c>
    </row>
    <row r="225" spans="1:22" x14ac:dyDescent="0.25">
      <c r="A225" t="s">
        <v>45</v>
      </c>
      <c r="B225">
        <f>(U211-B213)^2+(U212-B216)^2+(U213-B219)^2</f>
        <v>4.0451258307097167</v>
      </c>
      <c r="E225">
        <f>(U211-E213)^2+(U212-E216)^2+(U213-E219)^2</f>
        <v>3.2201208275141431</v>
      </c>
      <c r="H225" s="3">
        <f>(U211-H213)^2+(U212-H216)^2+(U213-H219)^2</f>
        <v>0.69691180568074396</v>
      </c>
      <c r="K225">
        <f>(U211-K213)^2+(U212-K216)^2+(U213-K219)^2</f>
        <v>1.5962697190847253</v>
      </c>
      <c r="N225">
        <f>(U211-N213)^2+(U212-N216)^2+(U213-N219)^2</f>
        <v>1.1538275736731349</v>
      </c>
      <c r="Q225">
        <f>(U211-Q213)^2+(U212-Q216)^2+(U213-Q219)^2</f>
        <v>1.7709613165192133</v>
      </c>
    </row>
    <row r="227" spans="1:22" x14ac:dyDescent="0.25">
      <c r="A227" s="3" t="s">
        <v>52</v>
      </c>
    </row>
    <row r="228" spans="1:22" x14ac:dyDescent="0.25">
      <c r="A228" t="s">
        <v>29</v>
      </c>
    </row>
    <row r="229" spans="1:22" x14ac:dyDescent="0.25">
      <c r="A229">
        <v>8</v>
      </c>
      <c r="B229">
        <v>22.185730899999999</v>
      </c>
      <c r="C229">
        <v>0.96200094339991604</v>
      </c>
      <c r="E229">
        <v>23.0249174</v>
      </c>
      <c r="F229">
        <v>0.96397382960393496</v>
      </c>
      <c r="H229">
        <v>21.856505200000001</v>
      </c>
      <c r="I229">
        <v>0.94674744245182796</v>
      </c>
      <c r="K229">
        <v>20.970534700000002</v>
      </c>
      <c r="L229">
        <v>0.91585286153849998</v>
      </c>
      <c r="N229">
        <v>22.160543499999999</v>
      </c>
      <c r="O229">
        <v>0.95128738481205</v>
      </c>
      <c r="Q229">
        <v>21.8087236</v>
      </c>
      <c r="R229">
        <v>0.941453306524769</v>
      </c>
      <c r="T229">
        <v>10</v>
      </c>
      <c r="U229">
        <v>24.2363471</v>
      </c>
      <c r="V229">
        <v>1.0039694689954499</v>
      </c>
    </row>
    <row r="230" spans="1:22" x14ac:dyDescent="0.25">
      <c r="A230">
        <v>9</v>
      </c>
      <c r="B230">
        <v>21.906669699999998</v>
      </c>
      <c r="C230">
        <v>0.95137502686773301</v>
      </c>
      <c r="E230">
        <v>22.699876400000001</v>
      </c>
      <c r="F230">
        <v>0.96609128736802696</v>
      </c>
      <c r="H230">
        <v>21.5394541</v>
      </c>
      <c r="I230">
        <v>0.93239050216764197</v>
      </c>
      <c r="K230">
        <v>23.457884400000001</v>
      </c>
      <c r="L230">
        <v>0.98234933809303404</v>
      </c>
      <c r="N230">
        <v>21.114275899999999</v>
      </c>
      <c r="O230">
        <v>0.92360162851350402</v>
      </c>
      <c r="Q230">
        <v>23.909318299999999</v>
      </c>
      <c r="R230">
        <v>0.99862945978016204</v>
      </c>
      <c r="T230">
        <v>13</v>
      </c>
      <c r="U230">
        <v>27.022724399999898</v>
      </c>
      <c r="V230">
        <v>1.06237736049773</v>
      </c>
    </row>
    <row r="231" spans="1:22" x14ac:dyDescent="0.25">
      <c r="A231">
        <v>10</v>
      </c>
      <c r="B231">
        <v>23.665438399999999</v>
      </c>
      <c r="C231">
        <v>0.97742709992279198</v>
      </c>
      <c r="E231">
        <v>22.632518599999901</v>
      </c>
      <c r="F231">
        <v>0.962728006106504</v>
      </c>
      <c r="H231">
        <v>22.4763895</v>
      </c>
      <c r="I231">
        <v>0.96098835779148695</v>
      </c>
      <c r="K231">
        <v>23.687179</v>
      </c>
      <c r="L231">
        <v>0.98884660771768595</v>
      </c>
      <c r="N231">
        <v>22.520758499999999</v>
      </c>
      <c r="O231">
        <v>0.95990673741245103</v>
      </c>
      <c r="Q231">
        <v>22.6355155</v>
      </c>
      <c r="R231">
        <v>0.97281582974277103</v>
      </c>
      <c r="T231">
        <v>16</v>
      </c>
      <c r="U231">
        <v>27.221224400000001</v>
      </c>
      <c r="V231">
        <v>1.0570350591161599</v>
      </c>
    </row>
    <row r="232" spans="1:22" x14ac:dyDescent="0.25">
      <c r="A232">
        <v>11</v>
      </c>
      <c r="B232">
        <v>25.9232654999999</v>
      </c>
      <c r="C232">
        <v>1.0350401805993701</v>
      </c>
      <c r="E232">
        <v>24.696880099999898</v>
      </c>
      <c r="F232">
        <v>1.01776775543298</v>
      </c>
      <c r="H232">
        <v>24.702278100000001</v>
      </c>
      <c r="I232">
        <v>1.0046010377735399</v>
      </c>
      <c r="K232">
        <v>24.035447300000001</v>
      </c>
      <c r="L232">
        <v>1.0039073560635801</v>
      </c>
      <c r="N232">
        <v>22.342843800000001</v>
      </c>
      <c r="O232">
        <v>0.95888683253103402</v>
      </c>
      <c r="Q232">
        <v>25.526658399999999</v>
      </c>
      <c r="R232">
        <v>1.0213453972220401</v>
      </c>
    </row>
    <row r="233" spans="1:22" x14ac:dyDescent="0.25">
      <c r="A233">
        <v>12</v>
      </c>
      <c r="B233">
        <v>24.592130000000001</v>
      </c>
      <c r="C233">
        <v>1.0201923340838199</v>
      </c>
      <c r="E233">
        <v>24.275077199999998</v>
      </c>
      <c r="F233">
        <v>1.00089160583097</v>
      </c>
      <c r="H233">
        <v>24.1273704</v>
      </c>
      <c r="I233">
        <v>0.99598919081230997</v>
      </c>
      <c r="K233">
        <v>25.211419500000002</v>
      </c>
      <c r="L233">
        <v>1.0174214276057001</v>
      </c>
      <c r="N233">
        <v>25.808123299999998</v>
      </c>
      <c r="O233">
        <v>1.0225922265728</v>
      </c>
      <c r="Q233">
        <v>24.790036599999901</v>
      </c>
      <c r="R233">
        <v>1.00235275191075</v>
      </c>
    </row>
    <row r="234" spans="1:22" x14ac:dyDescent="0.25">
      <c r="A234">
        <v>13</v>
      </c>
      <c r="B234">
        <v>24.590731999999999</v>
      </c>
      <c r="C234">
        <v>1.00669136944497</v>
      </c>
      <c r="E234">
        <v>25.3721502</v>
      </c>
      <c r="F234">
        <v>1.0199869402163</v>
      </c>
      <c r="H234">
        <v>26.212719099999902</v>
      </c>
      <c r="I234">
        <v>1.04334917446897</v>
      </c>
      <c r="K234">
        <v>25.770742800000001</v>
      </c>
      <c r="L234">
        <v>1.0291739688592301</v>
      </c>
      <c r="N234">
        <v>27.580243200000002</v>
      </c>
      <c r="O234">
        <v>1.06627177518851</v>
      </c>
      <c r="Q234">
        <v>27.1490469999999</v>
      </c>
      <c r="R234">
        <v>1.0606905055949001</v>
      </c>
    </row>
    <row r="235" spans="1:22" x14ac:dyDescent="0.25">
      <c r="A235">
        <v>14</v>
      </c>
      <c r="B235">
        <v>26.706471199999999</v>
      </c>
      <c r="C235">
        <v>1.0474375432351199</v>
      </c>
      <c r="E235">
        <v>26.287084499999999</v>
      </c>
      <c r="F235">
        <v>1.0467988025161299</v>
      </c>
      <c r="H235">
        <v>26.567941900000001</v>
      </c>
      <c r="I235">
        <v>1.05273773247499</v>
      </c>
      <c r="K235">
        <v>25.569242599999999</v>
      </c>
      <c r="L235">
        <v>1.0305444366747001</v>
      </c>
      <c r="N235">
        <v>27.313779399999898</v>
      </c>
      <c r="O235">
        <v>1.0570991291809799</v>
      </c>
      <c r="Q235">
        <v>28.0679999</v>
      </c>
      <c r="R235">
        <v>1.07013385258822</v>
      </c>
    </row>
    <row r="236" spans="1:22" x14ac:dyDescent="0.25">
      <c r="A236">
        <v>15</v>
      </c>
      <c r="B236">
        <v>29.077889299999999</v>
      </c>
      <c r="C236">
        <v>1.0926338608745201</v>
      </c>
      <c r="E236">
        <v>27.456715299999999</v>
      </c>
      <c r="F236">
        <v>1.0591484810503999</v>
      </c>
      <c r="H236">
        <v>30.099426899999902</v>
      </c>
      <c r="I236">
        <v>1.1181599902561801</v>
      </c>
      <c r="K236">
        <v>26.2532918</v>
      </c>
      <c r="L236">
        <v>1.04216720320161</v>
      </c>
      <c r="N236">
        <v>25.9870722</v>
      </c>
      <c r="O236">
        <v>1.0346172189729099</v>
      </c>
      <c r="Q236">
        <v>27.026909400000001</v>
      </c>
      <c r="R236">
        <v>1.0355492147698999</v>
      </c>
    </row>
    <row r="237" spans="1:22" x14ac:dyDescent="0.25">
      <c r="A237">
        <v>16</v>
      </c>
      <c r="B237">
        <v>26.314465500000001</v>
      </c>
      <c r="C237">
        <v>1.02114406045217</v>
      </c>
      <c r="E237">
        <v>26.014022700000002</v>
      </c>
      <c r="F237">
        <v>1.0334544951458899</v>
      </c>
      <c r="H237">
        <v>26.490784600000001</v>
      </c>
      <c r="I237">
        <v>1.0539517789189199</v>
      </c>
      <c r="K237">
        <v>28.235922200000001</v>
      </c>
      <c r="L237">
        <v>1.07191269149463</v>
      </c>
      <c r="N237">
        <v>28.5537714999999</v>
      </c>
      <c r="O237">
        <v>1.091120574167</v>
      </c>
      <c r="Q237">
        <v>26.440021499999901</v>
      </c>
      <c r="R237">
        <v>1.0236583873339899</v>
      </c>
    </row>
    <row r="238" spans="1:22" x14ac:dyDescent="0.25">
      <c r="A238">
        <v>17</v>
      </c>
      <c r="B238">
        <v>25.545466600000001</v>
      </c>
      <c r="C238">
        <v>1.02457377637116</v>
      </c>
      <c r="E238">
        <v>27.7567621</v>
      </c>
      <c r="F238">
        <v>1.06199285842108</v>
      </c>
      <c r="H238">
        <v>28.549360799999999</v>
      </c>
      <c r="I238">
        <v>1.07832044250218</v>
      </c>
      <c r="K238">
        <v>27.574048099999999</v>
      </c>
      <c r="L238">
        <v>1.0551357550914899</v>
      </c>
      <c r="N238">
        <v>27.550655299999999</v>
      </c>
      <c r="O238">
        <v>1.06869957320947</v>
      </c>
      <c r="Q238">
        <v>28.422637099999999</v>
      </c>
      <c r="R238">
        <v>1.0760001667305299</v>
      </c>
    </row>
    <row r="239" spans="1:22" x14ac:dyDescent="0.25">
      <c r="A239">
        <v>18</v>
      </c>
      <c r="B239">
        <v>27.742941099999999</v>
      </c>
      <c r="C239">
        <v>1.06288723665548</v>
      </c>
      <c r="E239">
        <v>29.317187699999899</v>
      </c>
      <c r="F239">
        <v>1.0936899642543401</v>
      </c>
      <c r="H239">
        <v>28.074593400000001</v>
      </c>
      <c r="I239">
        <v>1.08014059292899</v>
      </c>
      <c r="K239">
        <v>29.180227299999999</v>
      </c>
      <c r="L239">
        <v>1.09615311504826</v>
      </c>
      <c r="N239">
        <v>28.173956</v>
      </c>
      <c r="O239">
        <v>1.0764999013986001</v>
      </c>
      <c r="Q239">
        <v>28.7152735999999</v>
      </c>
      <c r="R239">
        <v>1.07615809278404</v>
      </c>
    </row>
    <row r="240" spans="1:22" x14ac:dyDescent="0.25">
      <c r="A240">
        <v>19</v>
      </c>
      <c r="B240">
        <v>28.701082799999998</v>
      </c>
      <c r="C240">
        <v>1.08601010977989</v>
      </c>
      <c r="E240">
        <v>28.765681399999998</v>
      </c>
      <c r="F240">
        <v>1.07902730504682</v>
      </c>
      <c r="H240">
        <v>28.145548900000001</v>
      </c>
      <c r="I240">
        <v>1.0831524434090201</v>
      </c>
      <c r="K240">
        <v>27.846511400000001</v>
      </c>
      <c r="L240">
        <v>1.0674014583581</v>
      </c>
      <c r="N240">
        <v>27.699593</v>
      </c>
      <c r="O240">
        <v>1.07038855395467</v>
      </c>
      <c r="Q240">
        <v>28.763254400000001</v>
      </c>
      <c r="R240">
        <v>1.0897771361378199</v>
      </c>
    </row>
    <row r="241" spans="1:22" x14ac:dyDescent="0.25">
      <c r="A241">
        <v>20</v>
      </c>
      <c r="B241">
        <v>25.806121000000001</v>
      </c>
      <c r="C241">
        <v>1.0198672241909099</v>
      </c>
      <c r="E241">
        <v>30.335863399999901</v>
      </c>
      <c r="F241">
        <v>1.11820895077208</v>
      </c>
      <c r="H241">
        <v>30.527013</v>
      </c>
      <c r="I241">
        <v>1.1206114490896799</v>
      </c>
      <c r="K241">
        <v>25.954848399999999</v>
      </c>
      <c r="L241">
        <v>1.0286096389931301</v>
      </c>
      <c r="N241">
        <v>26.586137699999998</v>
      </c>
      <c r="O241">
        <v>1.0443241032553301</v>
      </c>
      <c r="Q241">
        <v>27.928066000000001</v>
      </c>
      <c r="R241">
        <v>1.0693190344955199</v>
      </c>
    </row>
    <row r="243" spans="1:22" x14ac:dyDescent="0.25">
      <c r="A243" t="s">
        <v>45</v>
      </c>
      <c r="B243">
        <f>(B231-U229)^2+(B234-U230)^2+(B237-U231)^2</f>
        <v>7.0627354801221687</v>
      </c>
      <c r="E243">
        <f>(E231-U229)^2+(E234-U230)^2+(E237-U231)^2</f>
        <v>6.7539969916007561</v>
      </c>
      <c r="H243" s="6">
        <f>(H231-U229)^2+(H234-U230)^2+(H237-U231)^2</f>
        <v>4.2871016412498832</v>
      </c>
      <c r="K243" s="3">
        <f>(K231-U229)^2+(K234-U230)^2+(K237-U231)^2</f>
        <v>2.8986551541207537</v>
      </c>
      <c r="N243">
        <f>(N231-U229)^2+(N234-U230)^2+(N237-U231)^2</f>
        <v>5.029753230521659</v>
      </c>
      <c r="Q243" s="5">
        <f>(Q231-U229)^2+(Q234-U230)^2+(Q237-U231)^2</f>
        <v>3.1888971817978842</v>
      </c>
    </row>
    <row r="247" spans="1:22" x14ac:dyDescent="0.25">
      <c r="A247" s="3" t="s">
        <v>24</v>
      </c>
    </row>
    <row r="248" spans="1:22" x14ac:dyDescent="0.25">
      <c r="A248" t="s">
        <v>29</v>
      </c>
      <c r="T248" s="3" t="s">
        <v>33</v>
      </c>
    </row>
    <row r="249" spans="1:22" x14ac:dyDescent="0.25">
      <c r="A249">
        <v>8</v>
      </c>
      <c r="B249">
        <v>29.235210599999998</v>
      </c>
      <c r="C249">
        <v>1.39882831444251</v>
      </c>
      <c r="E249">
        <v>30.362054999999899</v>
      </c>
      <c r="F249">
        <v>1.43135932537563</v>
      </c>
      <c r="H249">
        <v>26.4790198</v>
      </c>
      <c r="I249">
        <v>1.21230685883596</v>
      </c>
      <c r="K249">
        <v>25.534851700000001</v>
      </c>
      <c r="L249">
        <v>1.2937866451453299</v>
      </c>
      <c r="N249">
        <v>28.275706899999999</v>
      </c>
      <c r="O249">
        <v>1.3812990341279601</v>
      </c>
      <c r="Q249">
        <v>29.693199700000001</v>
      </c>
      <c r="R249">
        <v>1.40688220273177</v>
      </c>
      <c r="T249">
        <v>10</v>
      </c>
      <c r="U249">
        <v>30.1611577</v>
      </c>
      <c r="V249">
        <v>1.4123437829026499</v>
      </c>
    </row>
    <row r="250" spans="1:22" x14ac:dyDescent="0.25">
      <c r="A250">
        <v>9</v>
      </c>
      <c r="B250">
        <v>30.040035400000001</v>
      </c>
      <c r="C250">
        <v>1.4293220331830101</v>
      </c>
      <c r="E250">
        <v>31.886699700000001</v>
      </c>
      <c r="F250">
        <v>1.45227296292164</v>
      </c>
      <c r="H250">
        <v>25.544866200000001</v>
      </c>
      <c r="I250">
        <v>1.16182839791349</v>
      </c>
      <c r="K250">
        <v>28.023625899999999</v>
      </c>
      <c r="L250">
        <v>1.3534264658576101</v>
      </c>
      <c r="N250">
        <v>29.722574999999999</v>
      </c>
      <c r="O250">
        <v>1.39904231329313</v>
      </c>
      <c r="Q250">
        <v>29.411717700000001</v>
      </c>
      <c r="R250">
        <v>1.39929942125122</v>
      </c>
      <c r="T250">
        <v>13</v>
      </c>
      <c r="U250">
        <v>34.626730500000001</v>
      </c>
      <c r="V250">
        <v>1.5251230218957901</v>
      </c>
    </row>
    <row r="251" spans="1:22" x14ac:dyDescent="0.25">
      <c r="A251">
        <v>10</v>
      </c>
      <c r="B251">
        <v>29.996245200000001</v>
      </c>
      <c r="C251">
        <v>1.42720492605627</v>
      </c>
      <c r="E251">
        <v>31.256208299999901</v>
      </c>
      <c r="F251">
        <v>1.4335424797512299</v>
      </c>
      <c r="H251">
        <v>25.566034699999999</v>
      </c>
      <c r="I251">
        <v>1.1685732952060199</v>
      </c>
      <c r="K251">
        <v>30.926766799999999</v>
      </c>
      <c r="L251">
        <v>1.4375601837398699</v>
      </c>
      <c r="N251">
        <v>29.757172199999999</v>
      </c>
      <c r="O251">
        <v>1.4078231409220401</v>
      </c>
      <c r="Q251">
        <v>31.250210599999999</v>
      </c>
      <c r="R251">
        <v>1.4333135052624899</v>
      </c>
      <c r="T251">
        <v>16</v>
      </c>
      <c r="U251">
        <v>38.167179599999997</v>
      </c>
      <c r="V251">
        <v>1.6030056125216201</v>
      </c>
    </row>
    <row r="252" spans="1:22" x14ac:dyDescent="0.25">
      <c r="A252">
        <v>11</v>
      </c>
      <c r="B252">
        <v>30.366855999999999</v>
      </c>
      <c r="C252">
        <v>1.4253009934963701</v>
      </c>
      <c r="E252">
        <v>31.4173315</v>
      </c>
      <c r="F252">
        <v>1.44165519733197</v>
      </c>
      <c r="H252">
        <v>26.997714299999998</v>
      </c>
      <c r="I252">
        <v>1.2001135312764399</v>
      </c>
      <c r="K252">
        <v>32.773059799999999</v>
      </c>
      <c r="L252">
        <v>1.4844817297311601</v>
      </c>
      <c r="N252">
        <v>30.134375799999901</v>
      </c>
      <c r="O252">
        <v>1.4283169666048501</v>
      </c>
      <c r="Q252">
        <v>31.843340899999902</v>
      </c>
      <c r="R252">
        <v>1.44936451430166</v>
      </c>
    </row>
    <row r="253" spans="1:22" x14ac:dyDescent="0.25">
      <c r="A253">
        <v>12</v>
      </c>
      <c r="B253">
        <v>30.413043200000001</v>
      </c>
      <c r="C253">
        <v>1.4231120829063</v>
      </c>
      <c r="E253">
        <v>33.373545700000001</v>
      </c>
      <c r="F253">
        <v>1.4904332877492801</v>
      </c>
      <c r="H253">
        <v>29.007120799999999</v>
      </c>
      <c r="I253">
        <v>1.2543564186949301</v>
      </c>
      <c r="K253">
        <v>36.263714800000002</v>
      </c>
      <c r="L253">
        <v>1.54723575645177</v>
      </c>
      <c r="N253">
        <v>34.259894600000003</v>
      </c>
      <c r="O253">
        <v>1.5097506954836299</v>
      </c>
      <c r="Q253">
        <v>32.755864799999998</v>
      </c>
      <c r="R253">
        <v>1.48785020455241</v>
      </c>
    </row>
    <row r="254" spans="1:22" x14ac:dyDescent="0.25">
      <c r="A254">
        <v>13</v>
      </c>
      <c r="B254">
        <v>35.066710700000002</v>
      </c>
      <c r="C254">
        <v>1.5457145307450399</v>
      </c>
      <c r="E254">
        <v>35.761982699999997</v>
      </c>
      <c r="F254">
        <v>1.55878490721545</v>
      </c>
      <c r="H254">
        <v>30.937753600000001</v>
      </c>
      <c r="I254">
        <v>1.2891224470837499</v>
      </c>
      <c r="K254">
        <v>35.5044945</v>
      </c>
      <c r="L254">
        <v>1.55075262056409</v>
      </c>
      <c r="N254">
        <v>33.247623699999998</v>
      </c>
      <c r="O254">
        <v>1.4692516173446899</v>
      </c>
      <c r="Q254">
        <v>36.625326100000002</v>
      </c>
      <c r="R254">
        <v>1.5634108761612699</v>
      </c>
    </row>
    <row r="255" spans="1:22" x14ac:dyDescent="0.25">
      <c r="A255">
        <v>14</v>
      </c>
      <c r="B255">
        <v>37.112489199999999</v>
      </c>
      <c r="C255">
        <v>1.56497154034472</v>
      </c>
      <c r="E255">
        <v>37.7022051</v>
      </c>
      <c r="F255">
        <v>1.61074160782096</v>
      </c>
      <c r="H255">
        <v>32.172532400000001</v>
      </c>
      <c r="I255">
        <v>1.3246968076164001</v>
      </c>
      <c r="K255">
        <v>35.247814200000001</v>
      </c>
      <c r="L255">
        <v>1.5197244974923401</v>
      </c>
      <c r="N255">
        <v>36.290915300000002</v>
      </c>
      <c r="O255">
        <v>1.5453019365432401</v>
      </c>
      <c r="Q255">
        <v>34.1055949</v>
      </c>
      <c r="R255">
        <v>1.52303016229139</v>
      </c>
    </row>
    <row r="256" spans="1:22" x14ac:dyDescent="0.25">
      <c r="A256">
        <v>15</v>
      </c>
      <c r="B256">
        <v>34.833831599999897</v>
      </c>
      <c r="C256">
        <v>1.52814223362771</v>
      </c>
      <c r="E256">
        <v>34.834225799999999</v>
      </c>
      <c r="F256">
        <v>1.52232319395129</v>
      </c>
      <c r="H256">
        <v>31.371736500000001</v>
      </c>
      <c r="I256">
        <v>1.27813230140019</v>
      </c>
      <c r="K256">
        <v>35.479102300000001</v>
      </c>
      <c r="L256">
        <v>1.5205202638201101</v>
      </c>
      <c r="N256">
        <v>36.7586832</v>
      </c>
      <c r="O256">
        <v>1.5673638897575</v>
      </c>
      <c r="Q256">
        <v>34.328682700000002</v>
      </c>
      <c r="R256">
        <v>1.52716018440756</v>
      </c>
    </row>
    <row r="257" spans="1:22" x14ac:dyDescent="0.25">
      <c r="A257">
        <v>16</v>
      </c>
      <c r="B257">
        <v>36.199944299999999</v>
      </c>
      <c r="C257">
        <v>1.5486801435474</v>
      </c>
      <c r="E257">
        <v>37.978077999999996</v>
      </c>
      <c r="F257">
        <v>1.60528884011291</v>
      </c>
      <c r="H257">
        <v>34.733856500000002</v>
      </c>
      <c r="I257">
        <v>1.3728344113783899</v>
      </c>
      <c r="K257">
        <v>31.7021833999999</v>
      </c>
      <c r="L257">
        <v>1.45336996636823</v>
      </c>
      <c r="N257">
        <v>37.194455999999903</v>
      </c>
      <c r="O257">
        <v>1.5735287627022201</v>
      </c>
      <c r="Q257">
        <v>34.828034499999902</v>
      </c>
      <c r="R257">
        <v>1.5162033860872299</v>
      </c>
    </row>
    <row r="258" spans="1:22" x14ac:dyDescent="0.25">
      <c r="A258">
        <v>17</v>
      </c>
      <c r="B258">
        <v>36.952752699999998</v>
      </c>
      <c r="C258">
        <v>1.5804204027439099</v>
      </c>
      <c r="E258">
        <v>39.202668299999999</v>
      </c>
      <c r="F258">
        <v>1.6223272162821301</v>
      </c>
      <c r="H258">
        <v>32.239764299999997</v>
      </c>
      <c r="I258">
        <v>1.3209135304428401</v>
      </c>
      <c r="K258">
        <v>36.987355399999998</v>
      </c>
      <c r="L258">
        <v>1.58022571780202</v>
      </c>
      <c r="N258">
        <v>36.939568600000001</v>
      </c>
      <c r="O258">
        <v>1.56603904477073</v>
      </c>
      <c r="Q258">
        <v>34.375069099999898</v>
      </c>
      <c r="R258">
        <v>1.5083689124425199</v>
      </c>
    </row>
    <row r="259" spans="1:22" x14ac:dyDescent="0.25">
      <c r="A259">
        <v>18</v>
      </c>
      <c r="B259">
        <v>37.480518400000001</v>
      </c>
      <c r="C259">
        <v>1.5820572842376099</v>
      </c>
      <c r="E259">
        <v>35.973053399999998</v>
      </c>
      <c r="F259">
        <v>1.5467165655988899</v>
      </c>
      <c r="H259">
        <v>33.0063076</v>
      </c>
      <c r="I259">
        <v>1.3317550051345399</v>
      </c>
      <c r="K259">
        <v>37.4843039</v>
      </c>
      <c r="L259">
        <v>1.56921941747583</v>
      </c>
      <c r="N259">
        <v>36.663709900000001</v>
      </c>
      <c r="O259">
        <v>1.5626387576457601</v>
      </c>
      <c r="Q259">
        <v>37.691017899999999</v>
      </c>
      <c r="R259">
        <v>1.6046781609529399</v>
      </c>
    </row>
    <row r="260" spans="1:22" x14ac:dyDescent="0.25">
      <c r="A260">
        <v>19</v>
      </c>
      <c r="B260">
        <v>37.926277800000001</v>
      </c>
      <c r="C260">
        <v>1.5773534676248799</v>
      </c>
      <c r="E260">
        <v>41.455316199999999</v>
      </c>
      <c r="F260">
        <v>1.66967562667522</v>
      </c>
      <c r="H260">
        <v>33.708577499999997</v>
      </c>
      <c r="I260">
        <v>1.3433108183803599</v>
      </c>
      <c r="K260">
        <v>36.927776899999998</v>
      </c>
      <c r="L260">
        <v>1.58034925817922</v>
      </c>
      <c r="N260">
        <v>36.327890699999998</v>
      </c>
      <c r="O260">
        <v>1.5683417341564601</v>
      </c>
      <c r="Q260">
        <v>39.333182700000002</v>
      </c>
      <c r="R260">
        <v>1.6224372267324301</v>
      </c>
    </row>
    <row r="261" spans="1:22" x14ac:dyDescent="0.25">
      <c r="A261">
        <v>20</v>
      </c>
      <c r="B261">
        <v>38.422820199999997</v>
      </c>
      <c r="C261">
        <v>1.6105342953397399</v>
      </c>
      <c r="E261">
        <v>41.687410199999903</v>
      </c>
      <c r="F261">
        <v>1.6471278372712099</v>
      </c>
      <c r="H261">
        <v>33.207016799999998</v>
      </c>
      <c r="I261">
        <v>1.34467110521811</v>
      </c>
      <c r="K261">
        <v>35.897506100000001</v>
      </c>
      <c r="L261">
        <v>1.5390361882075601</v>
      </c>
      <c r="N261">
        <v>33.926687399999999</v>
      </c>
      <c r="O261">
        <v>1.5027164625815499</v>
      </c>
      <c r="Q261">
        <v>37.166283299999897</v>
      </c>
      <c r="R261">
        <v>1.56710997563861</v>
      </c>
    </row>
    <row r="263" spans="1:22" x14ac:dyDescent="0.25">
      <c r="A263" t="s">
        <v>45</v>
      </c>
      <c r="B263" s="6">
        <f>(U249-B251)^2+(U250-B254)^2+(U251-B257)^2</f>
        <v>4.0907934346143753</v>
      </c>
      <c r="E263" s="3">
        <f>(U249-E251)^2+(U250-E254)^2+(U251-E257)^2</f>
        <v>2.5236927892875358</v>
      </c>
      <c r="H263">
        <f>(U249-H251)^2+(U250-H254)^2+(U251-H257)^2</f>
        <v>46.511413462856197</v>
      </c>
      <c r="K263">
        <f>(U249-K251)^2+(U250-K254)^2+(U251-K257)^2</f>
        <v>43.152802799714507</v>
      </c>
      <c r="N263" s="5">
        <f>(U249-N251)^2+(U250-N254)^2+(U251-N257)^2</f>
        <v>3.0113310520136407</v>
      </c>
      <c r="Q263">
        <f>(U249-Q251)^2+(U250-Q254)^2+(U251-Q257)^2</f>
        <v>16.330310590192422</v>
      </c>
    </row>
    <row r="265" spans="1:22" x14ac:dyDescent="0.25">
      <c r="A265" t="s">
        <v>54</v>
      </c>
      <c r="B265" s="7">
        <f>B263+B243+B225+B182</f>
        <v>15.269385570553959</v>
      </c>
      <c r="E265" s="8">
        <f>E263+E243+E225+E182</f>
        <v>12.619153627602399</v>
      </c>
      <c r="H265">
        <f>H263+H243+H225+H182</f>
        <v>51.544806156656492</v>
      </c>
      <c r="K265">
        <f>K263+K243+K225+K182</f>
        <v>47.973540450697236</v>
      </c>
      <c r="N265" s="3">
        <f>N263+N243+N225+N182</f>
        <v>9.3005463183390944</v>
      </c>
      <c r="Q265">
        <f>Q263+Q243+Q225+Q182</f>
        <v>21.392200666979246</v>
      </c>
    </row>
    <row r="266" spans="1:22" ht="14.25" customHeight="1" x14ac:dyDescent="0.25"/>
    <row r="270" spans="1:22" x14ac:dyDescent="0.25">
      <c r="A270" s="3" t="s">
        <v>51</v>
      </c>
    </row>
    <row r="271" spans="1:22" x14ac:dyDescent="0.25">
      <c r="A271" t="s">
        <v>29</v>
      </c>
    </row>
    <row r="272" spans="1:22" x14ac:dyDescent="0.25">
      <c r="A272">
        <v>8</v>
      </c>
      <c r="B272">
        <v>25.0181009</v>
      </c>
      <c r="C272">
        <v>1.2063183046125301</v>
      </c>
      <c r="E272">
        <v>27.741557</v>
      </c>
      <c r="F272">
        <v>1.28381961629444</v>
      </c>
      <c r="H272">
        <v>29.921856900000002</v>
      </c>
      <c r="I272">
        <v>1.3562267004915001</v>
      </c>
      <c r="K272">
        <v>24.208123799999999</v>
      </c>
      <c r="L272">
        <v>1.1961436076481</v>
      </c>
      <c r="N272">
        <v>24.2662697999999</v>
      </c>
      <c r="O272">
        <v>1.19350142858765</v>
      </c>
      <c r="Q272">
        <v>28.067795899999901</v>
      </c>
      <c r="R272">
        <v>1.31570820778937</v>
      </c>
      <c r="T272">
        <v>10</v>
      </c>
      <c r="U272">
        <v>30.961202100000001</v>
      </c>
      <c r="V272">
        <v>1.3664049427090501</v>
      </c>
    </row>
    <row r="273" spans="1:22" x14ac:dyDescent="0.25">
      <c r="A273">
        <v>9</v>
      </c>
      <c r="B273">
        <v>29.806526899999898</v>
      </c>
      <c r="C273">
        <v>1.33421743608457</v>
      </c>
      <c r="E273">
        <v>27.3133424</v>
      </c>
      <c r="F273">
        <v>1.2843464022028901</v>
      </c>
      <c r="H273">
        <v>28.253296500000001</v>
      </c>
      <c r="I273">
        <v>1.29234085230189</v>
      </c>
      <c r="K273">
        <v>29.3521447</v>
      </c>
      <c r="L273">
        <v>1.31321262558012</v>
      </c>
      <c r="N273">
        <v>27.937057800000002</v>
      </c>
      <c r="O273">
        <v>1.3016434244864801</v>
      </c>
      <c r="Q273">
        <v>24.7570367</v>
      </c>
      <c r="R273">
        <v>1.20847777676465</v>
      </c>
      <c r="T273">
        <v>13</v>
      </c>
      <c r="U273">
        <v>32.886776699999999</v>
      </c>
      <c r="V273">
        <v>1.4116693152601001</v>
      </c>
    </row>
    <row r="274" spans="1:22" x14ac:dyDescent="0.25">
      <c r="A274">
        <v>10</v>
      </c>
      <c r="B274">
        <v>29.804531699999998</v>
      </c>
      <c r="C274">
        <v>1.3312051259098101</v>
      </c>
      <c r="E274">
        <v>30.400221599999998</v>
      </c>
      <c r="F274">
        <v>1.33760643145199</v>
      </c>
      <c r="H274">
        <v>29.249799700000001</v>
      </c>
      <c r="I274">
        <v>1.32790604095896</v>
      </c>
      <c r="K274">
        <v>30.128959899999899</v>
      </c>
      <c r="L274">
        <v>1.3345130317820899</v>
      </c>
      <c r="N274">
        <v>30.391219899999999</v>
      </c>
      <c r="O274">
        <v>1.3423058997041299</v>
      </c>
      <c r="Q274">
        <v>30.203309399999998</v>
      </c>
      <c r="R274">
        <v>1.34863669696455</v>
      </c>
      <c r="T274">
        <v>16</v>
      </c>
      <c r="U274">
        <v>29.567640300000001</v>
      </c>
      <c r="V274">
        <v>1.3316272678732499</v>
      </c>
    </row>
    <row r="275" spans="1:22" x14ac:dyDescent="0.25">
      <c r="A275">
        <v>11</v>
      </c>
      <c r="B275">
        <v>29.928865699999999</v>
      </c>
      <c r="C275">
        <v>1.3517608251556801</v>
      </c>
      <c r="E275">
        <v>32.256493800000001</v>
      </c>
      <c r="F275">
        <v>1.41267145152567</v>
      </c>
      <c r="H275">
        <v>28.628118300000001</v>
      </c>
      <c r="I275">
        <v>1.31340283030781</v>
      </c>
      <c r="K275">
        <v>30.9557571</v>
      </c>
      <c r="L275">
        <v>1.3684403242529599</v>
      </c>
      <c r="N275">
        <v>29.999226400000001</v>
      </c>
      <c r="O275">
        <v>1.3520439883358499</v>
      </c>
      <c r="Q275">
        <v>27.6335964999999</v>
      </c>
      <c r="R275">
        <v>1.28230226090593</v>
      </c>
    </row>
    <row r="276" spans="1:22" x14ac:dyDescent="0.25">
      <c r="A276">
        <v>12</v>
      </c>
      <c r="B276">
        <v>31.081697899999899</v>
      </c>
      <c r="C276">
        <v>1.3607005781863699</v>
      </c>
      <c r="E276">
        <v>31.1790311</v>
      </c>
      <c r="F276">
        <v>1.3775537974966801</v>
      </c>
      <c r="H276">
        <v>30.456997099999999</v>
      </c>
      <c r="I276">
        <v>1.3478066343736099</v>
      </c>
      <c r="K276">
        <v>31.849702899999901</v>
      </c>
      <c r="L276">
        <v>1.3916377657768999</v>
      </c>
      <c r="N276">
        <v>30.235108799999999</v>
      </c>
      <c r="O276">
        <v>1.3445698907574699</v>
      </c>
      <c r="Q276">
        <v>31.152702600000001</v>
      </c>
      <c r="R276">
        <v>1.3617701673188001</v>
      </c>
    </row>
    <row r="277" spans="1:22" x14ac:dyDescent="0.25">
      <c r="A277">
        <v>13</v>
      </c>
      <c r="B277">
        <v>28.2690971</v>
      </c>
      <c r="C277">
        <v>1.3022492517592399</v>
      </c>
      <c r="E277">
        <v>30.929145999999999</v>
      </c>
      <c r="F277">
        <v>1.37072612529923</v>
      </c>
      <c r="H277">
        <v>31.753991299999999</v>
      </c>
      <c r="I277">
        <v>1.3775888023223</v>
      </c>
      <c r="K277">
        <v>30.113166799999998</v>
      </c>
      <c r="L277">
        <v>1.3414206788688301</v>
      </c>
      <c r="N277">
        <v>31.5478542</v>
      </c>
      <c r="O277">
        <v>1.3867951195281401</v>
      </c>
      <c r="Q277">
        <v>33.065098200000001</v>
      </c>
      <c r="R277">
        <v>1.41217663211865</v>
      </c>
    </row>
    <row r="278" spans="1:22" x14ac:dyDescent="0.25">
      <c r="A278">
        <v>14</v>
      </c>
      <c r="B278">
        <v>32.890176500000003</v>
      </c>
      <c r="C278">
        <v>1.4020121208890699</v>
      </c>
      <c r="E278">
        <v>30.2211189</v>
      </c>
      <c r="F278">
        <v>1.3390282707697001</v>
      </c>
      <c r="H278">
        <v>32.3658328</v>
      </c>
      <c r="I278">
        <v>1.3912728125276099</v>
      </c>
      <c r="K278">
        <v>32.3690359</v>
      </c>
      <c r="L278">
        <v>1.38869038927996</v>
      </c>
      <c r="N278">
        <v>31.837298199999999</v>
      </c>
      <c r="O278">
        <v>1.40196414176768</v>
      </c>
      <c r="Q278">
        <v>32.915574700000001</v>
      </c>
      <c r="R278">
        <v>1.40627456265771</v>
      </c>
    </row>
    <row r="279" spans="1:22" x14ac:dyDescent="0.25">
      <c r="A279">
        <v>15</v>
      </c>
      <c r="B279">
        <v>33.290579299999997</v>
      </c>
      <c r="C279">
        <v>1.40627647270932</v>
      </c>
      <c r="E279">
        <v>34.091778099999999</v>
      </c>
      <c r="F279">
        <v>1.4325071185849201</v>
      </c>
      <c r="H279">
        <v>33.849692900000001</v>
      </c>
      <c r="I279">
        <v>1.43786060253148</v>
      </c>
      <c r="K279">
        <v>33.320763300000003</v>
      </c>
      <c r="L279">
        <v>1.40887541579175</v>
      </c>
      <c r="N279">
        <v>33.566500099999999</v>
      </c>
      <c r="O279">
        <v>1.41779320134517</v>
      </c>
      <c r="Q279">
        <v>33.994426699999998</v>
      </c>
      <c r="R279">
        <v>1.4230673020920499</v>
      </c>
    </row>
    <row r="280" spans="1:22" x14ac:dyDescent="0.25">
      <c r="A280">
        <v>16</v>
      </c>
      <c r="B280">
        <v>33.2230244</v>
      </c>
      <c r="C280">
        <v>1.4067107086277599</v>
      </c>
      <c r="E280">
        <v>33.5528361</v>
      </c>
      <c r="F280">
        <v>1.4083795380887201</v>
      </c>
      <c r="H280">
        <v>33.433305599999997</v>
      </c>
      <c r="I280">
        <v>1.41351623561832</v>
      </c>
      <c r="K280">
        <v>34.484990400000001</v>
      </c>
      <c r="L280">
        <v>1.44403559268689</v>
      </c>
      <c r="N280">
        <v>35.006915399999997</v>
      </c>
      <c r="O280">
        <v>1.4684158023528699</v>
      </c>
      <c r="Q280">
        <v>33.167243300000003</v>
      </c>
      <c r="R280">
        <v>1.4206604446145401</v>
      </c>
    </row>
    <row r="281" spans="1:22" x14ac:dyDescent="0.25">
      <c r="A281">
        <v>17</v>
      </c>
      <c r="B281">
        <v>33.535255900000003</v>
      </c>
      <c r="C281">
        <v>1.42428745337893</v>
      </c>
      <c r="E281">
        <v>34.834210400000003</v>
      </c>
      <c r="F281">
        <v>1.4601795661260399</v>
      </c>
      <c r="H281">
        <v>34.781627899999997</v>
      </c>
      <c r="I281">
        <v>1.4489094182483</v>
      </c>
      <c r="K281">
        <v>34.525556600000002</v>
      </c>
      <c r="L281">
        <v>1.44832063788275</v>
      </c>
      <c r="N281">
        <v>36.707669699999997</v>
      </c>
      <c r="O281">
        <v>1.49213744084766</v>
      </c>
      <c r="Q281">
        <v>36.0861813</v>
      </c>
      <c r="R281">
        <v>1.46777652336362</v>
      </c>
    </row>
    <row r="282" spans="1:22" x14ac:dyDescent="0.25">
      <c r="A282">
        <v>18</v>
      </c>
      <c r="B282">
        <v>36.721452499999998</v>
      </c>
      <c r="C282">
        <v>1.5041700849127699</v>
      </c>
      <c r="E282">
        <v>37.550046499999901</v>
      </c>
      <c r="F282">
        <v>1.49422190251593</v>
      </c>
      <c r="H282">
        <v>32.168588799999903</v>
      </c>
      <c r="I282">
        <v>1.38590557044153</v>
      </c>
      <c r="K282">
        <v>35.064694299999999</v>
      </c>
      <c r="L282">
        <v>1.45344575881397</v>
      </c>
      <c r="N282">
        <v>35.180038199999998</v>
      </c>
      <c r="O282">
        <v>1.45747999091583</v>
      </c>
      <c r="Q282">
        <v>33.791735500000001</v>
      </c>
      <c r="R282">
        <v>1.4061381701412401</v>
      </c>
    </row>
    <row r="283" spans="1:22" x14ac:dyDescent="0.25">
      <c r="A283">
        <v>19</v>
      </c>
      <c r="B283">
        <v>36.472596899999999</v>
      </c>
      <c r="C283">
        <v>1.50221683594824</v>
      </c>
      <c r="E283">
        <v>38.712857200000002</v>
      </c>
      <c r="F283">
        <v>1.5374648862493601</v>
      </c>
      <c r="H283">
        <v>37.2989841999999</v>
      </c>
      <c r="I283">
        <v>1.50459110367127</v>
      </c>
      <c r="K283">
        <v>30.753041199999998</v>
      </c>
      <c r="L283">
        <v>1.33934771936394</v>
      </c>
      <c r="N283">
        <v>37.471682100000002</v>
      </c>
      <c r="O283">
        <v>1.50916421740388</v>
      </c>
      <c r="Q283">
        <v>35.4384988999999</v>
      </c>
      <c r="R283">
        <v>1.4484079369454299</v>
      </c>
    </row>
    <row r="284" spans="1:22" x14ac:dyDescent="0.25">
      <c r="A284">
        <v>20</v>
      </c>
      <c r="B284">
        <v>31.451302600000002</v>
      </c>
      <c r="C284">
        <v>1.3812070017998599</v>
      </c>
      <c r="E284">
        <v>37.177446600000003</v>
      </c>
      <c r="F284">
        <v>1.5060869659146601</v>
      </c>
      <c r="H284">
        <v>33.392524099999903</v>
      </c>
      <c r="I284">
        <v>1.4047958466113699</v>
      </c>
      <c r="K284">
        <v>35.002928400000002</v>
      </c>
      <c r="L284">
        <v>1.4565313636380299</v>
      </c>
      <c r="N284">
        <v>36.410831699999903</v>
      </c>
      <c r="O284">
        <v>1.4921686568493</v>
      </c>
      <c r="Q284">
        <v>35.315367700000003</v>
      </c>
      <c r="R284">
        <v>1.4561869729086001</v>
      </c>
    </row>
    <row r="286" spans="1:22" x14ac:dyDescent="0.25">
      <c r="A286" t="s">
        <v>45</v>
      </c>
      <c r="B286">
        <f>(B274-U272)^2+(B277-U273)^2+(B280-U274)^2</f>
        <v>36.022684221025116</v>
      </c>
      <c r="E286" s="6">
        <f>(E274-U272)^2+(E277-U273)^2+(E280-U274)^2</f>
        <v>20.028802643300377</v>
      </c>
      <c r="H286" s="5">
        <f>(H274-U272)^2+(H277-U273)^2+(H280-U274)^2</f>
        <v>19.155469148802982</v>
      </c>
      <c r="K286">
        <f>(K274-U272)^2+(K277-U273)^2+(K280-U274)^2</f>
        <v>32.565870962809036</v>
      </c>
      <c r="N286">
        <f>(N274-U272)^2+(N277-U273)^2+(N280-U274)^2</f>
        <v>31.703306782803057</v>
      </c>
      <c r="Q286" s="3">
        <f>(Q274-U272)^2+(Q277-U273)^2+(Q280-U274)^2</f>
        <v>13.563341659684559</v>
      </c>
    </row>
    <row r="293" spans="1:22" x14ac:dyDescent="0.25">
      <c r="A293" s="3" t="s">
        <v>50</v>
      </c>
    </row>
    <row r="294" spans="1:22" x14ac:dyDescent="0.25">
      <c r="A294" t="s">
        <v>29</v>
      </c>
    </row>
    <row r="295" spans="1:22" x14ac:dyDescent="0.25">
      <c r="A295">
        <v>8</v>
      </c>
      <c r="B295">
        <v>27.502881599999998</v>
      </c>
      <c r="C295">
        <v>1.3493068831519399</v>
      </c>
      <c r="E295">
        <v>28.6431121</v>
      </c>
      <c r="F295">
        <v>1.3673635894396801</v>
      </c>
      <c r="H295">
        <v>27.605646399999902</v>
      </c>
      <c r="I295">
        <v>1.3547764668336899</v>
      </c>
      <c r="K295">
        <v>26.176946399999999</v>
      </c>
      <c r="L295">
        <v>1.2952539927072</v>
      </c>
      <c r="N295">
        <v>26.477597199999899</v>
      </c>
      <c r="O295">
        <v>1.3311142183040701</v>
      </c>
      <c r="Q295">
        <v>27.0772841</v>
      </c>
      <c r="R295">
        <v>1.3260027364929901</v>
      </c>
      <c r="T295">
        <v>10</v>
      </c>
      <c r="U295">
        <v>30.605120100000001</v>
      </c>
      <c r="V295">
        <v>1.39477533573736</v>
      </c>
    </row>
    <row r="296" spans="1:22" x14ac:dyDescent="0.25">
      <c r="A296">
        <v>9</v>
      </c>
      <c r="B296">
        <v>29.053915100000001</v>
      </c>
      <c r="C296">
        <v>1.38998161015134</v>
      </c>
      <c r="E296">
        <v>29.3031799</v>
      </c>
      <c r="F296">
        <v>1.38344546864885</v>
      </c>
      <c r="H296">
        <v>31.665208400000001</v>
      </c>
      <c r="I296">
        <v>1.45996060828868</v>
      </c>
      <c r="K296">
        <v>29.929459399999999</v>
      </c>
      <c r="L296">
        <v>1.41619478616349</v>
      </c>
      <c r="N296">
        <v>29.165658299999901</v>
      </c>
      <c r="O296">
        <v>1.3938196307467501</v>
      </c>
      <c r="Q296">
        <v>29.723374199999999</v>
      </c>
      <c r="R296">
        <v>1.41065598576143</v>
      </c>
      <c r="T296">
        <v>13</v>
      </c>
      <c r="U296">
        <v>35.892079199999998</v>
      </c>
      <c r="V296">
        <v>1.55604669289616</v>
      </c>
    </row>
    <row r="297" spans="1:22" x14ac:dyDescent="0.25">
      <c r="A297">
        <v>10</v>
      </c>
      <c r="B297">
        <v>28.521779500000001</v>
      </c>
      <c r="C297">
        <v>1.3516111878149299</v>
      </c>
      <c r="E297">
        <v>31.515888099999898</v>
      </c>
      <c r="F297">
        <v>1.4383408635708499</v>
      </c>
      <c r="H297">
        <v>31.964852700000002</v>
      </c>
      <c r="I297">
        <v>1.46077795929348</v>
      </c>
      <c r="K297">
        <v>30.5473751</v>
      </c>
      <c r="L297">
        <v>1.4140054644029401</v>
      </c>
      <c r="N297">
        <v>31.048325200000001</v>
      </c>
      <c r="O297">
        <v>1.4470965662064199</v>
      </c>
      <c r="Q297">
        <v>28.144564199999898</v>
      </c>
      <c r="R297">
        <v>1.3536131439750501</v>
      </c>
      <c r="T297">
        <v>16</v>
      </c>
      <c r="U297">
        <v>37.777779899999999</v>
      </c>
      <c r="V297">
        <v>1.5870636575773001</v>
      </c>
    </row>
    <row r="298" spans="1:22" x14ac:dyDescent="0.25">
      <c r="A298">
        <v>11</v>
      </c>
      <c r="B298">
        <v>32.197924800000003</v>
      </c>
      <c r="C298">
        <v>1.46872630722564</v>
      </c>
      <c r="E298">
        <v>32.1727797</v>
      </c>
      <c r="F298">
        <v>1.4589166087958401</v>
      </c>
      <c r="H298">
        <v>29.795160200000002</v>
      </c>
      <c r="I298">
        <v>1.4027471966751699</v>
      </c>
      <c r="K298">
        <v>32.953772499999999</v>
      </c>
      <c r="L298">
        <v>1.48996251035118</v>
      </c>
      <c r="N298">
        <v>30.839220899999901</v>
      </c>
      <c r="O298">
        <v>1.43638667261259</v>
      </c>
      <c r="Q298">
        <v>31.961835900000001</v>
      </c>
      <c r="R298">
        <v>1.4526081588723301</v>
      </c>
    </row>
    <row r="299" spans="1:22" x14ac:dyDescent="0.25">
      <c r="A299">
        <v>12</v>
      </c>
      <c r="B299">
        <v>30.571347500000002</v>
      </c>
      <c r="C299">
        <v>1.4109494873737201</v>
      </c>
      <c r="E299">
        <v>32.334475500000003</v>
      </c>
      <c r="F299">
        <v>1.44991165308338</v>
      </c>
      <c r="H299">
        <v>31.2340233</v>
      </c>
      <c r="I299">
        <v>1.43442003246928</v>
      </c>
      <c r="K299">
        <v>33.370960400000001</v>
      </c>
      <c r="L299">
        <v>1.4905594617564899</v>
      </c>
      <c r="N299">
        <v>33.072899900000003</v>
      </c>
      <c r="O299">
        <v>1.4849760369503</v>
      </c>
      <c r="Q299">
        <v>31.354959399999998</v>
      </c>
      <c r="R299">
        <v>1.4484284360060899</v>
      </c>
    </row>
    <row r="300" spans="1:22" x14ac:dyDescent="0.25">
      <c r="A300">
        <v>13</v>
      </c>
      <c r="B300">
        <v>33.599232299999997</v>
      </c>
      <c r="C300">
        <v>1.4996855091886101</v>
      </c>
      <c r="E300">
        <v>31.629027000000001</v>
      </c>
      <c r="F300">
        <v>1.44691314914116</v>
      </c>
      <c r="H300">
        <v>31.958665799999999</v>
      </c>
      <c r="I300">
        <v>1.4595187491043999</v>
      </c>
      <c r="K300">
        <v>35.238624199999997</v>
      </c>
      <c r="L300">
        <v>1.5392179836676401</v>
      </c>
      <c r="N300">
        <v>33.710201899999902</v>
      </c>
      <c r="O300">
        <v>1.50477546018315</v>
      </c>
      <c r="Q300">
        <v>31.313168399999999</v>
      </c>
      <c r="R300">
        <v>1.4473005411590301</v>
      </c>
    </row>
    <row r="301" spans="1:22" x14ac:dyDescent="0.25">
      <c r="A301">
        <v>14</v>
      </c>
      <c r="B301">
        <v>37.551484899999998</v>
      </c>
      <c r="C301">
        <v>1.58006963003686</v>
      </c>
      <c r="E301">
        <v>34.172971599999997</v>
      </c>
      <c r="F301">
        <v>1.52195023430474</v>
      </c>
      <c r="H301">
        <v>33.793560200000002</v>
      </c>
      <c r="I301">
        <v>1.4903250981745</v>
      </c>
      <c r="K301">
        <v>33.787748800000003</v>
      </c>
      <c r="L301">
        <v>1.4983702305896101</v>
      </c>
      <c r="N301">
        <v>34.890587199999999</v>
      </c>
      <c r="O301">
        <v>1.5297612658487101</v>
      </c>
      <c r="Q301">
        <v>35.932682999999997</v>
      </c>
      <c r="R301">
        <v>1.5608699062140801</v>
      </c>
    </row>
    <row r="302" spans="1:22" x14ac:dyDescent="0.25">
      <c r="A302">
        <v>15</v>
      </c>
      <c r="B302">
        <v>35.508898500000001</v>
      </c>
      <c r="C302">
        <v>1.52001229719621</v>
      </c>
      <c r="E302">
        <v>34.344256299999998</v>
      </c>
      <c r="F302">
        <v>1.49033767927229</v>
      </c>
      <c r="H302">
        <v>35.8479168</v>
      </c>
      <c r="I302">
        <v>1.5453707800103</v>
      </c>
      <c r="K302">
        <v>37.371772800000002</v>
      </c>
      <c r="L302">
        <v>1.5833044835100001</v>
      </c>
      <c r="N302">
        <v>34.201951600000001</v>
      </c>
      <c r="O302">
        <v>1.5039662543663901</v>
      </c>
      <c r="Q302">
        <v>36.1934173</v>
      </c>
      <c r="R302">
        <v>1.5714656688605799</v>
      </c>
    </row>
    <row r="303" spans="1:22" x14ac:dyDescent="0.25">
      <c r="A303">
        <v>16</v>
      </c>
      <c r="B303">
        <v>33.994428200000002</v>
      </c>
      <c r="C303">
        <v>1.4955745006575301</v>
      </c>
      <c r="E303">
        <v>35.375557100000002</v>
      </c>
      <c r="F303">
        <v>1.5457416694148101</v>
      </c>
      <c r="H303">
        <v>34.225936799999999</v>
      </c>
      <c r="I303">
        <v>1.4962034084238101</v>
      </c>
      <c r="K303">
        <v>36.904806700000002</v>
      </c>
      <c r="L303">
        <v>1.5608564825434901</v>
      </c>
      <c r="N303">
        <v>34.642734500000003</v>
      </c>
      <c r="O303">
        <v>1.5241653299118401</v>
      </c>
      <c r="Q303">
        <v>37.700418200000001</v>
      </c>
      <c r="R303">
        <v>1.58730141848033</v>
      </c>
    </row>
    <row r="304" spans="1:22" x14ac:dyDescent="0.25">
      <c r="A304">
        <v>17</v>
      </c>
      <c r="B304">
        <v>35.251628799999999</v>
      </c>
      <c r="C304">
        <v>1.5303490147874701</v>
      </c>
      <c r="E304">
        <v>35.784159299999999</v>
      </c>
      <c r="F304">
        <v>1.5600406124518</v>
      </c>
      <c r="H304">
        <v>34.830628300000001</v>
      </c>
      <c r="I304">
        <v>1.5473463655695601</v>
      </c>
      <c r="K304">
        <v>37.779751699999998</v>
      </c>
      <c r="L304">
        <v>1.57917558897456</v>
      </c>
      <c r="N304">
        <v>36.794854700000002</v>
      </c>
      <c r="O304">
        <v>1.56141655050098</v>
      </c>
      <c r="Q304">
        <v>36.252724100000002</v>
      </c>
      <c r="R304">
        <v>1.54951537134336</v>
      </c>
    </row>
    <row r="305" spans="1:22" x14ac:dyDescent="0.25">
      <c r="A305">
        <v>18</v>
      </c>
      <c r="B305">
        <v>34.965962299999902</v>
      </c>
      <c r="C305">
        <v>1.5456125081582399</v>
      </c>
      <c r="E305">
        <v>36.386044299999902</v>
      </c>
      <c r="F305">
        <v>1.5536445404838299</v>
      </c>
      <c r="H305">
        <v>37.305407099999996</v>
      </c>
      <c r="I305">
        <v>1.5774854045614799</v>
      </c>
      <c r="K305">
        <v>33.841316300000003</v>
      </c>
      <c r="L305">
        <v>1.4986306672110501</v>
      </c>
      <c r="N305">
        <v>40.510799599999999</v>
      </c>
      <c r="O305">
        <v>1.64555488991628</v>
      </c>
      <c r="Q305">
        <v>35.364174400000003</v>
      </c>
      <c r="R305">
        <v>1.53900130227996</v>
      </c>
    </row>
    <row r="306" spans="1:22" x14ac:dyDescent="0.25">
      <c r="A306">
        <v>19</v>
      </c>
      <c r="B306">
        <v>38.9341875</v>
      </c>
      <c r="C306">
        <v>1.5998931605883999</v>
      </c>
      <c r="E306">
        <v>39.460524100000001</v>
      </c>
      <c r="F306">
        <v>1.61235956421746</v>
      </c>
      <c r="H306">
        <v>39.580273899999902</v>
      </c>
      <c r="I306">
        <v>1.6347634588875799</v>
      </c>
      <c r="K306">
        <v>37.571682199999998</v>
      </c>
      <c r="L306">
        <v>1.5921044774294</v>
      </c>
      <c r="N306">
        <v>41.510367000000002</v>
      </c>
      <c r="O306">
        <v>1.65305723012352</v>
      </c>
      <c r="Q306">
        <v>39.094077800000001</v>
      </c>
      <c r="R306">
        <v>1.61746347234316</v>
      </c>
    </row>
    <row r="307" spans="1:22" x14ac:dyDescent="0.25">
      <c r="A307">
        <v>20</v>
      </c>
      <c r="B307">
        <v>33.487502899999903</v>
      </c>
      <c r="C307">
        <v>1.49057676497957</v>
      </c>
      <c r="E307">
        <v>40.808050600000001</v>
      </c>
      <c r="F307">
        <v>1.6454215688979099</v>
      </c>
      <c r="H307">
        <v>38.4208572</v>
      </c>
      <c r="I307">
        <v>1.5970077356757899</v>
      </c>
      <c r="K307">
        <v>37.541678900000001</v>
      </c>
      <c r="L307">
        <v>1.58218771376228</v>
      </c>
      <c r="N307">
        <v>36.217727799999999</v>
      </c>
      <c r="O307">
        <v>1.55740502913931</v>
      </c>
      <c r="Q307">
        <v>37.3835634</v>
      </c>
      <c r="R307">
        <v>1.5885372602216199</v>
      </c>
    </row>
    <row r="309" spans="1:22" x14ac:dyDescent="0.25">
      <c r="A309" t="s">
        <v>45</v>
      </c>
      <c r="B309" s="6">
        <f>(U295-B297)^2+(U296-B300)^2+(U297-B303)^2</f>
        <v>23.91120504834084</v>
      </c>
      <c r="E309">
        <f>(U295-E297)^2+(U296-E300)^2+(U297-E303)^2</f>
        <v>24.773786790588456</v>
      </c>
      <c r="H309">
        <f>(U295-H297)^2+(U296-H300)^2+(U297-H303)^2</f>
        <v>29.936203125819922</v>
      </c>
      <c r="K309" s="3">
        <f>(U295-K297)^2+(U296-K300)^2+(U297-K303)^2</f>
        <v>1.1924201299682362</v>
      </c>
      <c r="N309" s="5">
        <f>(U295-N297)^2+(U296-N300)^2+(U297-N303)^2</f>
        <v>14.785528972982853</v>
      </c>
      <c r="Q309">
        <f>(U295-Q297)^2+(U296-Q300)^2+(U297-Q303)^2</f>
        <v>27.026744284008835</v>
      </c>
    </row>
    <row r="313" spans="1:22" x14ac:dyDescent="0.25">
      <c r="A313" s="3" t="s">
        <v>49</v>
      </c>
      <c r="B313">
        <v>0.921196911273367</v>
      </c>
      <c r="C313">
        <v>0.61316289414218195</v>
      </c>
    </row>
    <row r="314" spans="1:22" x14ac:dyDescent="0.25">
      <c r="A314" t="s">
        <v>29</v>
      </c>
    </row>
    <row r="315" spans="1:22" x14ac:dyDescent="0.25">
      <c r="A315">
        <v>8</v>
      </c>
      <c r="B315">
        <v>33.492522399999999</v>
      </c>
      <c r="C315">
        <v>1.69095148384348</v>
      </c>
      <c r="E315">
        <v>31.7410602</v>
      </c>
      <c r="F315">
        <v>1.64175834794444</v>
      </c>
      <c r="H315">
        <v>34.164431799999903</v>
      </c>
      <c r="I315">
        <v>1.7081369303187099</v>
      </c>
      <c r="K315">
        <v>31.610110299999999</v>
      </c>
      <c r="L315">
        <v>1.63403154129637</v>
      </c>
      <c r="N315">
        <v>32.704174600000002</v>
      </c>
      <c r="O315">
        <v>1.66859522251814</v>
      </c>
      <c r="Q315">
        <v>34.042499499999998</v>
      </c>
      <c r="R315">
        <v>1.6880361580001599</v>
      </c>
      <c r="T315">
        <v>10</v>
      </c>
      <c r="U315">
        <v>35.1879305</v>
      </c>
      <c r="V315">
        <v>1.71781701176891</v>
      </c>
    </row>
    <row r="316" spans="1:22" x14ac:dyDescent="0.25">
      <c r="A316">
        <v>9</v>
      </c>
      <c r="B316">
        <v>33.397990800000002</v>
      </c>
      <c r="C316">
        <v>1.66744748864323</v>
      </c>
      <c r="E316">
        <v>32.301103099999999</v>
      </c>
      <c r="F316">
        <v>1.6417580961053599</v>
      </c>
      <c r="H316">
        <v>32.430442399999997</v>
      </c>
      <c r="I316">
        <v>1.6743572673682401</v>
      </c>
      <c r="K316">
        <v>36.240364800000002</v>
      </c>
      <c r="L316">
        <v>1.76746829568318</v>
      </c>
      <c r="N316">
        <v>32.940823799999997</v>
      </c>
      <c r="O316">
        <v>1.6878330621400901</v>
      </c>
      <c r="Q316">
        <v>32.848042599999999</v>
      </c>
      <c r="R316">
        <v>1.64329046219807</v>
      </c>
      <c r="T316">
        <v>13</v>
      </c>
      <c r="U316">
        <v>37.4595646</v>
      </c>
      <c r="V316">
        <v>1.7725801453511301</v>
      </c>
    </row>
    <row r="317" spans="1:22" x14ac:dyDescent="0.25">
      <c r="A317">
        <v>10</v>
      </c>
      <c r="B317">
        <v>32.9174437</v>
      </c>
      <c r="C317">
        <v>1.64345484696705</v>
      </c>
      <c r="E317">
        <v>35.466978999999903</v>
      </c>
      <c r="F317">
        <v>1.7235072393849999</v>
      </c>
      <c r="H317">
        <v>35.832717799999998</v>
      </c>
      <c r="I317">
        <v>1.76256617113142</v>
      </c>
      <c r="K317">
        <v>34.102479799999998</v>
      </c>
      <c r="L317">
        <v>1.70544596083403</v>
      </c>
      <c r="N317">
        <v>34.0224726</v>
      </c>
      <c r="O317">
        <v>1.7026422504796901</v>
      </c>
      <c r="Q317">
        <v>35.043546499999998</v>
      </c>
      <c r="R317">
        <v>1.7100016733069401</v>
      </c>
      <c r="T317">
        <v>16</v>
      </c>
      <c r="U317">
        <v>39.623688599999902</v>
      </c>
      <c r="V317">
        <v>1.87449189688992</v>
      </c>
    </row>
    <row r="318" spans="1:22" x14ac:dyDescent="0.25">
      <c r="A318">
        <v>11</v>
      </c>
      <c r="B318">
        <v>33.542526499999902</v>
      </c>
      <c r="C318">
        <v>1.66803387966121</v>
      </c>
      <c r="E318">
        <v>32.596326300000001</v>
      </c>
      <c r="F318">
        <v>1.6771965878003099</v>
      </c>
      <c r="H318">
        <v>36.770083700000001</v>
      </c>
      <c r="I318">
        <v>1.7567569400511001</v>
      </c>
      <c r="K318">
        <v>35.847611399999998</v>
      </c>
      <c r="L318">
        <v>1.75136376067786</v>
      </c>
      <c r="N318">
        <v>35.398597899999999</v>
      </c>
      <c r="O318">
        <v>1.7201045569434099</v>
      </c>
      <c r="Q318">
        <v>37.201715800000002</v>
      </c>
      <c r="R318">
        <v>1.79777446002903</v>
      </c>
    </row>
    <row r="319" spans="1:22" x14ac:dyDescent="0.25">
      <c r="A319">
        <v>12</v>
      </c>
      <c r="B319">
        <v>34.7894764999999</v>
      </c>
      <c r="C319">
        <v>1.7120083632434899</v>
      </c>
      <c r="E319">
        <v>36.704946700000001</v>
      </c>
      <c r="F319">
        <v>1.7555242812216201</v>
      </c>
      <c r="H319">
        <v>39.019565899999897</v>
      </c>
      <c r="I319">
        <v>1.8175204460425201</v>
      </c>
      <c r="K319">
        <v>36.770901600000002</v>
      </c>
      <c r="L319">
        <v>1.74106761910653</v>
      </c>
      <c r="N319">
        <v>36.944657499999998</v>
      </c>
      <c r="O319">
        <v>1.78550828726984</v>
      </c>
      <c r="Q319">
        <v>37.980121099999998</v>
      </c>
      <c r="R319">
        <v>1.78399397174807</v>
      </c>
    </row>
    <row r="320" spans="1:22" x14ac:dyDescent="0.25">
      <c r="A320">
        <v>13</v>
      </c>
      <c r="B320">
        <v>38.8195002</v>
      </c>
      <c r="C320">
        <v>1.79713384893519</v>
      </c>
      <c r="E320">
        <v>39.4709626</v>
      </c>
      <c r="F320">
        <v>1.81757066832821</v>
      </c>
      <c r="H320">
        <v>39.741015900000001</v>
      </c>
      <c r="I320">
        <v>1.84255775647886</v>
      </c>
      <c r="K320">
        <v>38.453281299999901</v>
      </c>
      <c r="L320">
        <v>1.8096956070617101</v>
      </c>
      <c r="N320">
        <v>40.173654900000002</v>
      </c>
      <c r="O320">
        <v>1.8503685896181901</v>
      </c>
      <c r="Q320">
        <v>36.680341599999998</v>
      </c>
      <c r="R320">
        <v>1.7683525327737899</v>
      </c>
    </row>
    <row r="321" spans="1:22" x14ac:dyDescent="0.25">
      <c r="A321">
        <v>14</v>
      </c>
      <c r="B321">
        <v>39.452953700000002</v>
      </c>
      <c r="C321">
        <v>1.8504570788699399</v>
      </c>
      <c r="E321">
        <v>37.915982499999998</v>
      </c>
      <c r="F321">
        <v>1.82268408424057</v>
      </c>
      <c r="H321">
        <v>36.939994499999997</v>
      </c>
      <c r="I321">
        <v>1.79074152818119</v>
      </c>
      <c r="K321">
        <v>37.393601500000003</v>
      </c>
      <c r="L321">
        <v>1.80331848958151</v>
      </c>
      <c r="N321">
        <v>38.103865900000002</v>
      </c>
      <c r="O321">
        <v>1.80714734256243</v>
      </c>
      <c r="Q321">
        <v>37.526756399999996</v>
      </c>
      <c r="R321">
        <v>1.7947423669507201</v>
      </c>
    </row>
    <row r="322" spans="1:22" x14ac:dyDescent="0.25">
      <c r="A322">
        <v>15</v>
      </c>
      <c r="B322">
        <v>40.5480819</v>
      </c>
      <c r="C322">
        <v>1.8535481629202299</v>
      </c>
      <c r="E322">
        <v>38.824052600000002</v>
      </c>
      <c r="F322">
        <v>1.8103341281965799</v>
      </c>
      <c r="H322">
        <v>37.344447500000001</v>
      </c>
      <c r="I322">
        <v>1.75931917495518</v>
      </c>
      <c r="K322">
        <v>41.226288699999998</v>
      </c>
      <c r="L322">
        <v>1.88695382788164</v>
      </c>
      <c r="N322">
        <v>39.594414999999998</v>
      </c>
      <c r="O322">
        <v>1.8329469464896599</v>
      </c>
      <c r="Q322">
        <v>41.873398100000003</v>
      </c>
      <c r="R322">
        <v>1.89671087520763</v>
      </c>
    </row>
    <row r="323" spans="1:22" x14ac:dyDescent="0.25">
      <c r="A323">
        <v>16</v>
      </c>
      <c r="B323">
        <v>41.065860800000003</v>
      </c>
      <c r="C323">
        <v>1.89662447429587</v>
      </c>
      <c r="E323">
        <v>38.406342899999999</v>
      </c>
      <c r="F323">
        <v>1.82081314576817</v>
      </c>
      <c r="H323">
        <v>42.8107367</v>
      </c>
      <c r="I323">
        <v>1.9169160145316</v>
      </c>
      <c r="K323">
        <v>40.0365021</v>
      </c>
      <c r="L323">
        <v>1.8210497021746299</v>
      </c>
      <c r="N323">
        <v>41.648927499999999</v>
      </c>
      <c r="O323">
        <v>1.8806598387057301</v>
      </c>
      <c r="Q323">
        <v>40.593423600000001</v>
      </c>
      <c r="R323">
        <v>1.86225210498949</v>
      </c>
    </row>
    <row r="324" spans="1:22" x14ac:dyDescent="0.25">
      <c r="A324">
        <v>17</v>
      </c>
      <c r="B324">
        <v>41.794203699999997</v>
      </c>
      <c r="C324">
        <v>1.929046421709</v>
      </c>
      <c r="E324">
        <v>39.989413300000002</v>
      </c>
      <c r="F324">
        <v>1.8652532782771101</v>
      </c>
      <c r="H324">
        <v>42.725912399999999</v>
      </c>
      <c r="I324">
        <v>1.91972675616946</v>
      </c>
      <c r="K324">
        <v>41.636856899999998</v>
      </c>
      <c r="L324">
        <v>1.86859645918463</v>
      </c>
      <c r="N324">
        <v>36.961746499999997</v>
      </c>
      <c r="O324">
        <v>1.7808309805586999</v>
      </c>
      <c r="Q324">
        <v>41.892375600000001</v>
      </c>
      <c r="R324">
        <v>1.8917454844183399</v>
      </c>
    </row>
    <row r="325" spans="1:22" x14ac:dyDescent="0.25">
      <c r="A325">
        <v>18</v>
      </c>
      <c r="B325">
        <v>43.924137199999997</v>
      </c>
      <c r="C325">
        <v>1.9506183351089601</v>
      </c>
      <c r="E325">
        <v>42.872262999999997</v>
      </c>
      <c r="F325">
        <v>1.91696510718698</v>
      </c>
      <c r="H325">
        <v>43.978121600000001</v>
      </c>
      <c r="I325">
        <v>1.94253952832972</v>
      </c>
      <c r="K325">
        <v>42.373318400000002</v>
      </c>
      <c r="L325">
        <v>1.9243737617666199</v>
      </c>
      <c r="N325">
        <v>40.768958599999998</v>
      </c>
      <c r="O325">
        <v>1.8698643081902999</v>
      </c>
      <c r="Q325">
        <v>41.031807000000001</v>
      </c>
      <c r="R325">
        <v>1.89214500313168</v>
      </c>
    </row>
    <row r="326" spans="1:22" x14ac:dyDescent="0.25">
      <c r="A326">
        <v>19</v>
      </c>
      <c r="B326">
        <v>41.834765099999998</v>
      </c>
      <c r="C326">
        <v>1.8890022996876199</v>
      </c>
      <c r="E326">
        <v>44.9346867</v>
      </c>
      <c r="F326">
        <v>1.94355280577134</v>
      </c>
      <c r="H326">
        <v>46.963030199999999</v>
      </c>
      <c r="I326">
        <v>2.0251127209499802</v>
      </c>
      <c r="K326">
        <v>38.976415799999998</v>
      </c>
      <c r="L326">
        <v>1.8162543697017</v>
      </c>
      <c r="N326">
        <v>44.103777299999997</v>
      </c>
      <c r="O326">
        <v>1.96456772808308</v>
      </c>
      <c r="Q326">
        <v>45.476647300000003</v>
      </c>
      <c r="R326">
        <v>1.98476099046591</v>
      </c>
    </row>
    <row r="327" spans="1:22" x14ac:dyDescent="0.25">
      <c r="A327">
        <v>20</v>
      </c>
      <c r="B327">
        <v>44.977709300000001</v>
      </c>
      <c r="C327">
        <v>1.96442919576163</v>
      </c>
      <c r="E327">
        <v>47.473447299999997</v>
      </c>
      <c r="F327">
        <v>2.0188500417145998</v>
      </c>
      <c r="H327">
        <v>45.852585499999897</v>
      </c>
      <c r="I327">
        <v>1.98561201947328</v>
      </c>
      <c r="K327">
        <v>42.040657400000001</v>
      </c>
      <c r="L327">
        <v>1.8591163513103299</v>
      </c>
      <c r="N327">
        <v>43.178295400000003</v>
      </c>
      <c r="O327">
        <v>1.9456503591551999</v>
      </c>
      <c r="Q327">
        <v>45.211274500000002</v>
      </c>
      <c r="R327">
        <v>1.9624511320934399</v>
      </c>
    </row>
    <row r="329" spans="1:22" x14ac:dyDescent="0.25">
      <c r="A329" t="s">
        <v>45</v>
      </c>
      <c r="B329">
        <f>(B317-U315)^2+(B320-U316)^2+(B323-U317)^2</f>
        <v>9.0843957995747342</v>
      </c>
      <c r="E329" s="6">
        <f>(E317-U315)^2+(E320-U316)^2+(E323-U317)^2</f>
        <v>5.6055205330644489</v>
      </c>
      <c r="H329">
        <f>(H317-U315)^2+(H320-U316)^2+(H323-U317)^2</f>
        <v>15.778046288227213</v>
      </c>
      <c r="K329" s="5">
        <f>(K317-U315)^2+(K320-U316)^2+(K323-U317)^2</f>
        <v>2.3360910877715195</v>
      </c>
      <c r="N329">
        <f>(N317-U315)^2+(N320-U316)^2+(N323-U317)^2</f>
        <v>12.826170875300118</v>
      </c>
      <c r="Q329" s="3">
        <f>(Q317-U315)^2+(Q320-U316)^2+(Q323-U317)^2</f>
        <v>1.5684211934101966</v>
      </c>
    </row>
    <row r="331" spans="1:22" x14ac:dyDescent="0.25">
      <c r="A331" t="s">
        <v>54</v>
      </c>
      <c r="B331" s="7">
        <f>B329+B309+B263</f>
        <v>37.086394282529952</v>
      </c>
      <c r="E331" s="8">
        <f>E329+E309+E263</f>
        <v>32.90300011294044</v>
      </c>
      <c r="H331">
        <f>H329+H309+H263</f>
        <v>92.225662876903328</v>
      </c>
      <c r="K331">
        <f>K329+K309+K263</f>
        <v>46.681314017454262</v>
      </c>
      <c r="N331" s="3">
        <f>N329+N309+N263</f>
        <v>30.623030900296612</v>
      </c>
      <c r="Q331">
        <f>Q329+Q309+Q263</f>
        <v>44.925476067611456</v>
      </c>
    </row>
    <row r="333" spans="1:22" x14ac:dyDescent="0.25">
      <c r="A333" t="s">
        <v>25</v>
      </c>
    </row>
    <row r="334" spans="1:22" x14ac:dyDescent="0.25">
      <c r="A334" t="s">
        <v>29</v>
      </c>
      <c r="T334" t="s">
        <v>33</v>
      </c>
    </row>
    <row r="335" spans="1:22" x14ac:dyDescent="0.25">
      <c r="A335">
        <v>8</v>
      </c>
      <c r="B335">
        <v>32.827153799999998</v>
      </c>
      <c r="C335">
        <v>1.9208626410933001</v>
      </c>
      <c r="E335">
        <v>38.966315899999998</v>
      </c>
      <c r="F335">
        <v>2.1190810508759101</v>
      </c>
      <c r="H335">
        <v>36.710622700000002</v>
      </c>
      <c r="I335">
        <v>2.0566952489684498</v>
      </c>
      <c r="K335">
        <v>34.0350167</v>
      </c>
      <c r="L335">
        <v>1.94374252154324</v>
      </c>
      <c r="N335">
        <v>36.629236899999903</v>
      </c>
      <c r="O335">
        <v>2.0542536202797201</v>
      </c>
      <c r="Q335">
        <v>34.251257500000001</v>
      </c>
      <c r="R335">
        <v>1.9467465497385199</v>
      </c>
      <c r="T335">
        <v>10</v>
      </c>
      <c r="U335">
        <v>38.091975599999998</v>
      </c>
      <c r="V335">
        <v>2.09016081213711</v>
      </c>
    </row>
    <row r="336" spans="1:22" x14ac:dyDescent="0.25">
      <c r="A336">
        <v>9</v>
      </c>
      <c r="B336">
        <v>35.2343762</v>
      </c>
      <c r="C336">
        <v>2.0338284849416799</v>
      </c>
      <c r="E336">
        <v>39.0730492</v>
      </c>
      <c r="F336">
        <v>2.11124622891509</v>
      </c>
      <c r="H336">
        <v>38.221895799999999</v>
      </c>
      <c r="I336">
        <v>2.1217038561877999</v>
      </c>
      <c r="K336">
        <v>34.629059699999999</v>
      </c>
      <c r="L336">
        <v>1.9731477064096199</v>
      </c>
      <c r="N336">
        <v>36.397104900000002</v>
      </c>
      <c r="O336">
        <v>2.0209516680166302</v>
      </c>
      <c r="Q336">
        <v>38.875748100000003</v>
      </c>
      <c r="R336">
        <v>2.09022797958005</v>
      </c>
      <c r="T336">
        <v>13</v>
      </c>
      <c r="U336">
        <v>41.532690199999998</v>
      </c>
      <c r="V336">
        <v>2.1863987825724398</v>
      </c>
    </row>
    <row r="337" spans="1:22" x14ac:dyDescent="0.25">
      <c r="A337">
        <v>10</v>
      </c>
      <c r="B337">
        <v>37.504020599999997</v>
      </c>
      <c r="C337">
        <v>2.0642417650123801</v>
      </c>
      <c r="E337">
        <v>40.612321799999997</v>
      </c>
      <c r="F337">
        <v>2.1478666037518801</v>
      </c>
      <c r="H337">
        <v>41.088051200000002</v>
      </c>
      <c r="I337">
        <v>2.18555556873212</v>
      </c>
      <c r="K337">
        <v>39.199585200000001</v>
      </c>
      <c r="L337">
        <v>2.0732397153830502</v>
      </c>
      <c r="N337">
        <v>38.548695799999997</v>
      </c>
      <c r="O337">
        <v>2.1088524463957201</v>
      </c>
      <c r="Q337">
        <v>43.898296600000002</v>
      </c>
      <c r="R337">
        <v>2.2746345980162701</v>
      </c>
      <c r="T337">
        <v>16</v>
      </c>
      <c r="U337">
        <v>50.299265200000001</v>
      </c>
      <c r="V337">
        <v>2.4644484571381602</v>
      </c>
    </row>
    <row r="338" spans="1:22" x14ac:dyDescent="0.25">
      <c r="A338">
        <v>11</v>
      </c>
      <c r="B338">
        <v>40.6508653</v>
      </c>
      <c r="C338">
        <v>2.1653080147863202</v>
      </c>
      <c r="E338">
        <v>42.370886799999901</v>
      </c>
      <c r="F338">
        <v>2.22445470302383</v>
      </c>
      <c r="H338">
        <v>36.4352819</v>
      </c>
      <c r="I338">
        <v>2.03970358196637</v>
      </c>
      <c r="K338">
        <v>40.769852100000001</v>
      </c>
      <c r="L338">
        <v>2.1573920223115901</v>
      </c>
      <c r="N338">
        <v>40.435927700000001</v>
      </c>
      <c r="O338">
        <v>2.13062454837634</v>
      </c>
      <c r="Q338">
        <v>42.930723</v>
      </c>
      <c r="R338">
        <v>2.2374926958505599</v>
      </c>
    </row>
    <row r="339" spans="1:22" x14ac:dyDescent="0.25">
      <c r="A339">
        <v>12</v>
      </c>
      <c r="B339">
        <v>40.953508200000002</v>
      </c>
      <c r="C339">
        <v>2.15090279482816</v>
      </c>
      <c r="E339">
        <v>43.338930499999996</v>
      </c>
      <c r="F339">
        <v>2.26681877759462</v>
      </c>
      <c r="H339">
        <v>42.263269100000002</v>
      </c>
      <c r="I339">
        <v>2.2221272961073799</v>
      </c>
      <c r="K339">
        <v>42.564141900000003</v>
      </c>
      <c r="L339">
        <v>2.2399822675790202</v>
      </c>
      <c r="N339">
        <v>45.629366400000002</v>
      </c>
      <c r="O339">
        <v>2.3149184024059202</v>
      </c>
      <c r="Q339">
        <v>40.102592399999999</v>
      </c>
      <c r="R339">
        <v>2.1324304842485602</v>
      </c>
    </row>
    <row r="340" spans="1:22" x14ac:dyDescent="0.25">
      <c r="A340">
        <v>13</v>
      </c>
      <c r="B340">
        <v>40.465188599999998</v>
      </c>
      <c r="C340">
        <v>2.1422566295155998</v>
      </c>
      <c r="E340">
        <v>41.932595800000001</v>
      </c>
      <c r="F340">
        <v>2.1968604942555201</v>
      </c>
      <c r="H340">
        <v>44.253879499999996</v>
      </c>
      <c r="I340">
        <v>2.2851198518656202</v>
      </c>
      <c r="K340">
        <v>42.636617399999999</v>
      </c>
      <c r="L340">
        <v>2.23276459962513</v>
      </c>
      <c r="N340">
        <v>42.810383700000003</v>
      </c>
      <c r="O340">
        <v>2.2481454909337502</v>
      </c>
      <c r="Q340">
        <v>42.836766699999998</v>
      </c>
      <c r="R340">
        <v>2.2128508135301401</v>
      </c>
    </row>
    <row r="341" spans="1:22" x14ac:dyDescent="0.25">
      <c r="A341">
        <v>14</v>
      </c>
      <c r="B341">
        <v>42.863363300000003</v>
      </c>
      <c r="C341">
        <v>2.2028783225979001</v>
      </c>
      <c r="E341">
        <v>45.782896699999903</v>
      </c>
      <c r="F341">
        <v>2.2932357865636002</v>
      </c>
      <c r="H341">
        <v>42.865707299999997</v>
      </c>
      <c r="I341">
        <v>2.199276596906</v>
      </c>
      <c r="K341">
        <v>39.366776199999997</v>
      </c>
      <c r="L341">
        <v>2.1458149783179601</v>
      </c>
      <c r="N341">
        <v>41.771100099999998</v>
      </c>
      <c r="O341">
        <v>2.1752339690463698</v>
      </c>
      <c r="Q341">
        <v>44.571098800000001</v>
      </c>
      <c r="R341">
        <v>2.2776975037986902</v>
      </c>
    </row>
    <row r="342" spans="1:22" x14ac:dyDescent="0.25">
      <c r="A342">
        <v>15</v>
      </c>
      <c r="B342">
        <v>44.011522399999997</v>
      </c>
      <c r="C342">
        <v>2.2611322774633602</v>
      </c>
      <c r="E342">
        <v>46.767321000000003</v>
      </c>
      <c r="F342">
        <v>2.3538931406813899</v>
      </c>
      <c r="H342">
        <v>45.247776299999998</v>
      </c>
      <c r="I342">
        <v>2.2928804690037698</v>
      </c>
      <c r="K342">
        <v>43.311707499999997</v>
      </c>
      <c r="L342">
        <v>2.2451555034782702</v>
      </c>
      <c r="N342">
        <v>45.503844799999897</v>
      </c>
      <c r="O342">
        <v>2.2870731149744401</v>
      </c>
      <c r="Q342">
        <v>44.8409488</v>
      </c>
      <c r="R342">
        <v>2.30109225440683</v>
      </c>
    </row>
    <row r="343" spans="1:22" x14ac:dyDescent="0.25">
      <c r="A343">
        <v>16</v>
      </c>
      <c r="B343">
        <v>46.8639619</v>
      </c>
      <c r="C343">
        <v>2.3503070910164299</v>
      </c>
      <c r="E343">
        <v>42.940327199999999</v>
      </c>
      <c r="F343">
        <v>2.2246185380336101</v>
      </c>
      <c r="H343">
        <v>47.747155299999903</v>
      </c>
      <c r="I343">
        <v>2.3707286708261699</v>
      </c>
      <c r="K343">
        <v>47.185993099999997</v>
      </c>
      <c r="L343">
        <v>2.3569699530362498</v>
      </c>
      <c r="N343">
        <v>49.947991999999999</v>
      </c>
      <c r="O343">
        <v>2.4290072753147598</v>
      </c>
      <c r="Q343">
        <v>47.140810100000003</v>
      </c>
      <c r="R343">
        <v>2.3379704937388199</v>
      </c>
    </row>
    <row r="344" spans="1:22" x14ac:dyDescent="0.25">
      <c r="A344">
        <v>17</v>
      </c>
      <c r="B344">
        <v>48.297929400000001</v>
      </c>
      <c r="C344">
        <v>2.37835330964334</v>
      </c>
      <c r="E344">
        <v>49.140770000000003</v>
      </c>
      <c r="F344">
        <v>2.4200226215492999</v>
      </c>
      <c r="H344">
        <v>48.229082599999998</v>
      </c>
      <c r="I344">
        <v>2.3680683464397898</v>
      </c>
      <c r="K344">
        <v>46.378615199999999</v>
      </c>
      <c r="L344">
        <v>2.2936976320216802</v>
      </c>
      <c r="N344">
        <v>48.083548800000003</v>
      </c>
      <c r="O344">
        <v>2.3584928368476898</v>
      </c>
      <c r="Q344">
        <v>47.456422500000002</v>
      </c>
      <c r="R344">
        <v>2.3200790885056701</v>
      </c>
    </row>
    <row r="345" spans="1:22" x14ac:dyDescent="0.25">
      <c r="A345">
        <v>18</v>
      </c>
      <c r="B345">
        <v>45.176011600000002</v>
      </c>
      <c r="C345">
        <v>2.3141592699843998</v>
      </c>
      <c r="E345">
        <v>51.123500100000001</v>
      </c>
      <c r="F345">
        <v>2.4454754531707099</v>
      </c>
      <c r="H345">
        <v>46.284147999999902</v>
      </c>
      <c r="I345">
        <v>2.3139402403357701</v>
      </c>
      <c r="K345">
        <v>47.312517299999897</v>
      </c>
      <c r="L345">
        <v>2.3750832107402</v>
      </c>
      <c r="N345">
        <v>46.9605575</v>
      </c>
      <c r="O345">
        <v>2.3325436254375602</v>
      </c>
      <c r="Q345">
        <v>49.2415606</v>
      </c>
      <c r="R345">
        <v>2.38580603722836</v>
      </c>
    </row>
    <row r="346" spans="1:22" x14ac:dyDescent="0.25">
      <c r="A346">
        <v>19</v>
      </c>
      <c r="B346">
        <v>48.4881429</v>
      </c>
      <c r="C346">
        <v>2.3639168255301799</v>
      </c>
      <c r="E346">
        <v>48.485552399999897</v>
      </c>
      <c r="F346">
        <v>2.38760815914475</v>
      </c>
      <c r="H346">
        <v>48.158058199999999</v>
      </c>
      <c r="I346">
        <v>2.33839729917295</v>
      </c>
      <c r="K346">
        <v>47.085045999999998</v>
      </c>
      <c r="L346">
        <v>2.34273515301085</v>
      </c>
      <c r="N346">
        <v>46.783872500000001</v>
      </c>
      <c r="O346">
        <v>2.3496180121742598</v>
      </c>
      <c r="Q346">
        <v>48.351395099999998</v>
      </c>
      <c r="R346">
        <v>2.3999930957309399</v>
      </c>
    </row>
    <row r="347" spans="1:22" x14ac:dyDescent="0.25">
      <c r="A347">
        <v>20</v>
      </c>
      <c r="B347">
        <v>48.052415599999897</v>
      </c>
      <c r="C347">
        <v>2.3825755226035201</v>
      </c>
      <c r="E347">
        <v>52.293993100000002</v>
      </c>
      <c r="F347">
        <v>2.46863495457437</v>
      </c>
      <c r="H347">
        <v>49.383069799999902</v>
      </c>
      <c r="I347">
        <v>2.3787032451702101</v>
      </c>
      <c r="K347">
        <v>52.306591599999997</v>
      </c>
      <c r="L347">
        <v>2.46395838555555</v>
      </c>
      <c r="N347">
        <v>47.573465899999903</v>
      </c>
      <c r="O347">
        <v>2.3341985278700701</v>
      </c>
      <c r="Q347">
        <v>53.030252500000003</v>
      </c>
      <c r="R347">
        <v>2.5265323539175899</v>
      </c>
    </row>
    <row r="349" spans="1:22" x14ac:dyDescent="0.25">
      <c r="A349" t="s">
        <v>45</v>
      </c>
      <c r="B349" s="6">
        <f>(B337-U335)^2+(B340-U336)^2+(B343-U337)^2</f>
        <v>13.286559511018458</v>
      </c>
      <c r="E349">
        <f>(E337-U335)^2+(E340-U336)^2+(E343-U337)^2</f>
        <v>60.666037944609826</v>
      </c>
      <c r="H349">
        <f>(H337-U335)^2+(H340-U336)^2+(H343-U337)^2</f>
        <v>22.894605149028379</v>
      </c>
      <c r="K349" s="5">
        <f>(K337-U335)^2+(K340-U336)^2+(K343-U337)^2</f>
        <v>12.13791745755044</v>
      </c>
      <c r="N349" s="3">
        <f>(N337-U335)^2+(N340-U336)^2+(N343-U337)^2</f>
        <v>1.9644868820685439</v>
      </c>
      <c r="Q349">
        <f>(Q337-U335)^2+(Q340-U336)^2+(Q343-U337)^2</f>
        <v>45.389817691609295</v>
      </c>
    </row>
    <row r="353" spans="1:22" x14ac:dyDescent="0.25">
      <c r="A353" s="3" t="s">
        <v>57</v>
      </c>
      <c r="E353">
        <v>0.98886882830585399</v>
      </c>
      <c r="F353">
        <v>0.34635166660310501</v>
      </c>
    </row>
    <row r="354" spans="1:22" x14ac:dyDescent="0.25">
      <c r="A354" t="s">
        <v>29</v>
      </c>
    </row>
    <row r="355" spans="1:22" x14ac:dyDescent="0.25">
      <c r="A355">
        <v>8</v>
      </c>
      <c r="B355">
        <v>36.431261999999997</v>
      </c>
      <c r="C355">
        <v>2.4404580397337901</v>
      </c>
      <c r="E355">
        <v>39.8191992</v>
      </c>
      <c r="F355">
        <v>2.5058660133234101</v>
      </c>
      <c r="H355">
        <v>41.130035700000001</v>
      </c>
      <c r="I355">
        <v>2.6299766958168602</v>
      </c>
      <c r="K355">
        <v>32.848411400000003</v>
      </c>
      <c r="L355">
        <v>2.2379792870539399</v>
      </c>
      <c r="N355">
        <v>37.866996299999997</v>
      </c>
      <c r="O355">
        <v>2.44865347314777</v>
      </c>
      <c r="Q355">
        <v>39.260663399999999</v>
      </c>
      <c r="R355">
        <v>2.5022373019445201</v>
      </c>
      <c r="T355">
        <v>10</v>
      </c>
      <c r="U355">
        <v>40.166771399999902</v>
      </c>
      <c r="V355">
        <v>2.5854668169971902</v>
      </c>
    </row>
    <row r="356" spans="1:22" x14ac:dyDescent="0.25">
      <c r="A356">
        <v>9</v>
      </c>
      <c r="B356">
        <v>42.209943199999998</v>
      </c>
      <c r="C356">
        <v>2.65912554733411</v>
      </c>
      <c r="E356">
        <v>42.651619999999902</v>
      </c>
      <c r="F356">
        <v>2.6141076830310301</v>
      </c>
      <c r="H356">
        <v>40.748276699999998</v>
      </c>
      <c r="I356">
        <v>2.5626821753888902</v>
      </c>
      <c r="K356">
        <v>37.678026299999999</v>
      </c>
      <c r="L356">
        <v>2.4424196390122401</v>
      </c>
      <c r="N356">
        <v>35.944589000000001</v>
      </c>
      <c r="O356">
        <v>2.4413863506646498</v>
      </c>
      <c r="Q356">
        <v>39.599446800000003</v>
      </c>
      <c r="R356">
        <v>2.5473950149945401</v>
      </c>
      <c r="T356">
        <v>13</v>
      </c>
      <c r="U356">
        <v>46.644050499999999</v>
      </c>
      <c r="V356">
        <v>2.7433981874887898</v>
      </c>
    </row>
    <row r="357" spans="1:22" x14ac:dyDescent="0.25">
      <c r="A357">
        <v>10</v>
      </c>
      <c r="B357">
        <v>41.323827199999997</v>
      </c>
      <c r="C357">
        <v>2.6263926930384498</v>
      </c>
      <c r="E357">
        <v>46.326265499999998</v>
      </c>
      <c r="F357">
        <v>2.7757579137839499</v>
      </c>
      <c r="H357">
        <v>51.669483100000001</v>
      </c>
      <c r="I357">
        <v>2.98767748981704</v>
      </c>
      <c r="K357">
        <v>40.118932700000002</v>
      </c>
      <c r="L357">
        <v>2.5254986932313099</v>
      </c>
      <c r="N357">
        <v>37.355440799999997</v>
      </c>
      <c r="O357">
        <v>2.4118592914920298</v>
      </c>
      <c r="Q357">
        <v>36.072554500000003</v>
      </c>
      <c r="R357">
        <v>2.3927501325737701</v>
      </c>
      <c r="T357">
        <v>16</v>
      </c>
      <c r="U357">
        <v>47.741066599999897</v>
      </c>
      <c r="V357">
        <v>2.8313634995936798</v>
      </c>
    </row>
    <row r="358" spans="1:22" x14ac:dyDescent="0.25">
      <c r="A358">
        <v>11</v>
      </c>
      <c r="B358">
        <v>44.237132299999999</v>
      </c>
      <c r="C358">
        <v>2.6768386019519799</v>
      </c>
      <c r="E358">
        <v>42.765736399999902</v>
      </c>
      <c r="F358">
        <v>2.6368765860252998</v>
      </c>
      <c r="H358">
        <v>43.982436199999903</v>
      </c>
      <c r="I358">
        <v>2.6755878546352099</v>
      </c>
      <c r="K358">
        <v>44.637890200000001</v>
      </c>
      <c r="L358">
        <v>2.7783997580158499</v>
      </c>
      <c r="N358">
        <v>40.9471566</v>
      </c>
      <c r="O358">
        <v>2.6318977173167699</v>
      </c>
      <c r="Q358">
        <v>46.553097899999997</v>
      </c>
      <c r="R358">
        <v>2.7972136154056</v>
      </c>
    </row>
    <row r="359" spans="1:22" x14ac:dyDescent="0.25">
      <c r="A359">
        <v>12</v>
      </c>
      <c r="B359">
        <v>40.854222699999902</v>
      </c>
      <c r="C359">
        <v>2.5514355438931902</v>
      </c>
      <c r="E359">
        <v>45.206314899999903</v>
      </c>
      <c r="F359">
        <v>2.71826211761151</v>
      </c>
      <c r="H359">
        <v>40.327702100000003</v>
      </c>
      <c r="I359">
        <v>2.5292132776936498</v>
      </c>
      <c r="K359">
        <v>44.216192199999902</v>
      </c>
      <c r="L359">
        <v>2.7354291039867298</v>
      </c>
      <c r="N359">
        <v>45.967591399999897</v>
      </c>
      <c r="O359">
        <v>2.7932179872285401</v>
      </c>
      <c r="Q359">
        <v>45.247288400000002</v>
      </c>
      <c r="R359">
        <v>2.7250085159124602</v>
      </c>
    </row>
    <row r="360" spans="1:22" x14ac:dyDescent="0.25">
      <c r="A360">
        <v>13</v>
      </c>
      <c r="B360">
        <v>44.304130399999998</v>
      </c>
      <c r="C360">
        <v>2.7205540509098101</v>
      </c>
      <c r="E360">
        <v>49.164814499999999</v>
      </c>
      <c r="F360">
        <v>2.85153441737716</v>
      </c>
      <c r="H360">
        <v>48.999949599999901</v>
      </c>
      <c r="I360">
        <v>2.8805966379530301</v>
      </c>
      <c r="K360">
        <v>44.999765099999998</v>
      </c>
      <c r="L360">
        <v>2.7653767126159301</v>
      </c>
      <c r="N360">
        <v>43.494899699999998</v>
      </c>
      <c r="O360">
        <v>2.6595203963374501</v>
      </c>
      <c r="Q360">
        <v>46.780915200000003</v>
      </c>
      <c r="R360">
        <v>2.7824452179057202</v>
      </c>
    </row>
    <row r="361" spans="1:22" x14ac:dyDescent="0.25">
      <c r="A361">
        <v>14</v>
      </c>
      <c r="B361">
        <v>54.509965000000001</v>
      </c>
      <c r="C361">
        <v>3.0385980807391899</v>
      </c>
      <c r="E361">
        <v>52.112121700000003</v>
      </c>
      <c r="F361">
        <v>2.8824041604811099</v>
      </c>
      <c r="H361">
        <v>50.201795799999999</v>
      </c>
      <c r="I361">
        <v>2.882587898508</v>
      </c>
      <c r="K361">
        <v>46.129514</v>
      </c>
      <c r="L361">
        <v>2.78394489999843</v>
      </c>
      <c r="N361">
        <v>44.279240899999998</v>
      </c>
      <c r="O361">
        <v>2.6732638161967799</v>
      </c>
      <c r="Q361">
        <v>51.207930400000002</v>
      </c>
      <c r="R361">
        <v>2.9607041411704502</v>
      </c>
    </row>
    <row r="362" spans="1:22" x14ac:dyDescent="0.25">
      <c r="A362">
        <v>15</v>
      </c>
      <c r="B362">
        <v>51.779660300000003</v>
      </c>
      <c r="C362">
        <v>2.9553831493141201</v>
      </c>
      <c r="E362">
        <v>44.268196699999997</v>
      </c>
      <c r="F362">
        <v>2.72798307519479</v>
      </c>
      <c r="H362">
        <v>50.865195399999998</v>
      </c>
      <c r="I362">
        <v>2.8693582133782298</v>
      </c>
      <c r="K362">
        <v>47.0846825</v>
      </c>
      <c r="L362">
        <v>2.8538176863882199</v>
      </c>
      <c r="N362">
        <v>52.536753099999999</v>
      </c>
      <c r="O362">
        <v>3.0513523656208901</v>
      </c>
      <c r="Q362">
        <v>43.931478499999997</v>
      </c>
      <c r="R362">
        <v>2.65512725895295</v>
      </c>
    </row>
    <row r="363" spans="1:22" x14ac:dyDescent="0.25">
      <c r="A363">
        <v>16</v>
      </c>
      <c r="B363">
        <v>54.678873799999998</v>
      </c>
      <c r="C363">
        <v>3.0751582313805699</v>
      </c>
      <c r="E363">
        <v>46.965696899999898</v>
      </c>
      <c r="F363">
        <v>2.7887510505601099</v>
      </c>
      <c r="H363">
        <v>52.967413899999997</v>
      </c>
      <c r="I363">
        <v>2.9561850313279501</v>
      </c>
      <c r="K363">
        <v>47.372371100000002</v>
      </c>
      <c r="L363">
        <v>2.7937065921738302</v>
      </c>
      <c r="N363">
        <v>52.115049200000001</v>
      </c>
      <c r="O363">
        <v>2.9494747944092401</v>
      </c>
      <c r="Q363">
        <v>54.687748800000001</v>
      </c>
      <c r="R363">
        <v>3.11180619456055</v>
      </c>
    </row>
    <row r="364" spans="1:22" x14ac:dyDescent="0.25">
      <c r="A364">
        <v>17</v>
      </c>
      <c r="B364">
        <v>56.124511699999999</v>
      </c>
      <c r="C364">
        <v>3.16155565778796</v>
      </c>
      <c r="E364">
        <v>52.620663100000002</v>
      </c>
      <c r="F364">
        <v>3.0206870796978</v>
      </c>
      <c r="H364">
        <v>53.392915799999997</v>
      </c>
      <c r="I364">
        <v>2.9912986114939302</v>
      </c>
      <c r="K364">
        <v>50.448615699999998</v>
      </c>
      <c r="L364">
        <v>2.88288056306948</v>
      </c>
      <c r="N364">
        <v>58.527350399999897</v>
      </c>
      <c r="O364">
        <v>3.2075884538734898</v>
      </c>
      <c r="Q364">
        <v>51.276851799999903</v>
      </c>
      <c r="R364">
        <v>2.95930707349449</v>
      </c>
    </row>
    <row r="365" spans="1:22" x14ac:dyDescent="0.25">
      <c r="A365">
        <v>18</v>
      </c>
      <c r="B365">
        <v>56.370177399999903</v>
      </c>
      <c r="C365">
        <v>3.1308821257108499</v>
      </c>
      <c r="E365">
        <v>57.036632900000001</v>
      </c>
      <c r="F365">
        <v>3.0993644754420502</v>
      </c>
      <c r="H365">
        <v>50.681430400000004</v>
      </c>
      <c r="I365">
        <v>2.9188956195328801</v>
      </c>
      <c r="K365">
        <v>54.522991400000002</v>
      </c>
      <c r="L365">
        <v>3.0845271344498499</v>
      </c>
      <c r="N365">
        <v>55.394160199999902</v>
      </c>
      <c r="O365">
        <v>3.0783010810416198</v>
      </c>
      <c r="Q365">
        <v>55.165332100000001</v>
      </c>
      <c r="R365">
        <v>3.1266205182328601</v>
      </c>
    </row>
    <row r="366" spans="1:22" x14ac:dyDescent="0.25">
      <c r="A366">
        <v>19</v>
      </c>
      <c r="B366">
        <v>50.134909399999998</v>
      </c>
      <c r="C366">
        <v>2.96199661711087</v>
      </c>
      <c r="E366">
        <v>56.1864851999999</v>
      </c>
      <c r="F366">
        <v>3.1025689837078101</v>
      </c>
      <c r="H366">
        <v>58.093760199999998</v>
      </c>
      <c r="I366">
        <v>3.1511955471968398</v>
      </c>
      <c r="K366">
        <v>55.994689700000002</v>
      </c>
      <c r="L366">
        <v>3.09959117451722</v>
      </c>
      <c r="N366">
        <v>55.742907199999998</v>
      </c>
      <c r="O366">
        <v>3.0897246710971502</v>
      </c>
      <c r="Q366">
        <v>58.078748599999997</v>
      </c>
      <c r="R366">
        <v>3.1685653123680901</v>
      </c>
    </row>
    <row r="367" spans="1:22" x14ac:dyDescent="0.25">
      <c r="A367">
        <v>20</v>
      </c>
      <c r="B367">
        <v>53.187091599999903</v>
      </c>
      <c r="C367">
        <v>3.05878017098664</v>
      </c>
      <c r="E367">
        <v>57.902913499999997</v>
      </c>
      <c r="F367">
        <v>3.1470850844754699</v>
      </c>
      <c r="H367">
        <v>59.912054299999902</v>
      </c>
      <c r="I367">
        <v>3.21348190954666</v>
      </c>
      <c r="K367">
        <v>52.8904779</v>
      </c>
      <c r="L367">
        <v>2.99756544736884</v>
      </c>
      <c r="N367">
        <v>56.074669299999996</v>
      </c>
      <c r="O367">
        <v>3.1282853077097399</v>
      </c>
      <c r="Q367">
        <v>60.740350299999903</v>
      </c>
      <c r="R367">
        <v>3.2560371972350199</v>
      </c>
    </row>
    <row r="369" spans="1:22" x14ac:dyDescent="0.25">
      <c r="A369" t="s">
        <v>45</v>
      </c>
      <c r="B369">
        <f>(B357-U355)^2+(B360-U356)^2+(B363-U357)^2</f>
        <v>54.947172943071116</v>
      </c>
      <c r="E369" s="7">
        <f>(E357-U355)^2+(E360-U356)^2+(E363-U357)^2</f>
        <v>44.894816883310071</v>
      </c>
      <c r="H369">
        <f>(H357-U355)^2+(H360-U356)^2+(H363-U357)^2</f>
        <v>165.17734312291785</v>
      </c>
      <c r="K369" s="3">
        <f>(K357-U355)^2+(K360-U356)^2+(K363-U357)^2</f>
        <v>2.8418993895910165</v>
      </c>
      <c r="N369" s="8">
        <f>(N357-U355)^2+(N360-U356)^2+(N363-U357)^2</f>
        <v>36.952454288740149</v>
      </c>
      <c r="Q369">
        <f>(Q357-U355)^2+(Q360-U356)^2+(Q363-U357)^2</f>
        <v>65.037737558149175</v>
      </c>
    </row>
    <row r="377" spans="1:22" x14ac:dyDescent="0.25">
      <c r="A377" s="3" t="s">
        <v>26</v>
      </c>
      <c r="E377">
        <v>0.70476804991840702</v>
      </c>
      <c r="F377">
        <v>0.60294006123861299</v>
      </c>
    </row>
    <row r="378" spans="1:22" x14ac:dyDescent="0.25">
      <c r="A378" t="s">
        <v>29</v>
      </c>
    </row>
    <row r="379" spans="1:22" x14ac:dyDescent="0.25">
      <c r="A379">
        <v>8</v>
      </c>
      <c r="B379">
        <v>31.342798800000001</v>
      </c>
      <c r="C379">
        <v>2.4139536410784999</v>
      </c>
      <c r="E379">
        <v>32.428829999999998</v>
      </c>
      <c r="F379">
        <v>2.5618391786081398</v>
      </c>
      <c r="H379">
        <v>31.025126499999999</v>
      </c>
      <c r="I379">
        <v>2.7027477525166899</v>
      </c>
      <c r="K379">
        <v>29.305604800000001</v>
      </c>
      <c r="L379">
        <v>2.2621973230757302</v>
      </c>
      <c r="N379">
        <v>28.5113786</v>
      </c>
      <c r="O379">
        <v>2.2591581765776301</v>
      </c>
      <c r="Q379">
        <v>38.807054399999998</v>
      </c>
      <c r="R379">
        <v>2.9308008661685698</v>
      </c>
      <c r="T379">
        <v>10</v>
      </c>
      <c r="U379">
        <v>38.906978700000003</v>
      </c>
      <c r="V379">
        <v>2.9879435992568499</v>
      </c>
    </row>
    <row r="380" spans="1:22" x14ac:dyDescent="0.25">
      <c r="A380">
        <v>9</v>
      </c>
      <c r="B380">
        <v>31.313849099999999</v>
      </c>
      <c r="C380">
        <v>2.4799643661204098</v>
      </c>
      <c r="E380">
        <v>41.928279099999997</v>
      </c>
      <c r="F380">
        <v>3.05982327001181</v>
      </c>
      <c r="H380">
        <v>31.3028555</v>
      </c>
      <c r="I380">
        <v>2.6235257426311098</v>
      </c>
      <c r="K380">
        <v>31.5546522</v>
      </c>
      <c r="L380">
        <v>2.5608966270468798</v>
      </c>
      <c r="N380">
        <v>28.105727999999999</v>
      </c>
      <c r="O380">
        <v>2.3529642365591799</v>
      </c>
      <c r="Q380">
        <v>36.995642499999903</v>
      </c>
      <c r="R380">
        <v>2.9116505441731202</v>
      </c>
      <c r="T380">
        <v>13</v>
      </c>
      <c r="U380">
        <v>52.703637899999997</v>
      </c>
      <c r="V380">
        <v>3.6456597110128799</v>
      </c>
    </row>
    <row r="381" spans="1:22" x14ac:dyDescent="0.25">
      <c r="A381">
        <v>10</v>
      </c>
      <c r="B381">
        <v>40.117853099999998</v>
      </c>
      <c r="C381">
        <v>3.0040257265186501</v>
      </c>
      <c r="E381">
        <v>39.764229899999997</v>
      </c>
      <c r="F381">
        <v>2.9055317366759401</v>
      </c>
      <c r="H381">
        <v>41.061060300000001</v>
      </c>
      <c r="I381">
        <v>3.0563349088643901</v>
      </c>
      <c r="K381">
        <v>37.280456999999998</v>
      </c>
      <c r="L381">
        <v>2.9410192434756501</v>
      </c>
      <c r="N381">
        <v>42.361900899999902</v>
      </c>
      <c r="O381">
        <v>3.1037061322046702</v>
      </c>
      <c r="Q381">
        <v>37.9048996</v>
      </c>
      <c r="R381">
        <v>2.8969724545704398</v>
      </c>
      <c r="T381">
        <v>16</v>
      </c>
      <c r="U381">
        <v>46.813813699999997</v>
      </c>
      <c r="V381">
        <v>3.3417809975299799</v>
      </c>
    </row>
    <row r="382" spans="1:22" x14ac:dyDescent="0.25">
      <c r="A382">
        <v>11</v>
      </c>
      <c r="B382">
        <v>40.261723099999998</v>
      </c>
      <c r="C382">
        <v>3.0615018877304498</v>
      </c>
      <c r="E382">
        <v>40.294741999999999</v>
      </c>
      <c r="F382">
        <v>3.09126792362474</v>
      </c>
      <c r="H382">
        <v>41.154969600000001</v>
      </c>
      <c r="I382">
        <v>3.0706227635391401</v>
      </c>
      <c r="K382">
        <v>43.206114700000001</v>
      </c>
      <c r="L382">
        <v>3.1916605772758402</v>
      </c>
      <c r="N382">
        <v>40.742375299999999</v>
      </c>
      <c r="O382">
        <v>3.1077297685026002</v>
      </c>
      <c r="Q382">
        <v>46.244374899999997</v>
      </c>
      <c r="R382">
        <v>3.2837943002163099</v>
      </c>
    </row>
    <row r="383" spans="1:22" x14ac:dyDescent="0.25">
      <c r="A383">
        <v>12</v>
      </c>
      <c r="B383">
        <v>40.500590699999997</v>
      </c>
      <c r="C383">
        <v>3.1187466577967302</v>
      </c>
      <c r="E383">
        <v>48.1426838</v>
      </c>
      <c r="F383">
        <v>3.3527368122996801</v>
      </c>
      <c r="H383">
        <v>43.051255599999998</v>
      </c>
      <c r="I383">
        <v>3.16039839656273</v>
      </c>
      <c r="K383">
        <v>45.328233500000003</v>
      </c>
      <c r="L383">
        <v>3.2644787444330898</v>
      </c>
      <c r="N383">
        <v>41.420781299999902</v>
      </c>
      <c r="O383">
        <v>3.1753040338092902</v>
      </c>
      <c r="Q383">
        <v>48.7001518</v>
      </c>
      <c r="R383">
        <v>3.4282347572696201</v>
      </c>
    </row>
    <row r="384" spans="1:22" x14ac:dyDescent="0.25">
      <c r="A384">
        <v>13</v>
      </c>
      <c r="B384">
        <v>45.8147953</v>
      </c>
      <c r="C384">
        <v>3.17765824399401</v>
      </c>
      <c r="E384">
        <v>44.905573199999999</v>
      </c>
      <c r="F384">
        <v>3.2859129802156501</v>
      </c>
      <c r="H384">
        <v>41.830347400000001</v>
      </c>
      <c r="I384">
        <v>2.9957049786077299</v>
      </c>
      <c r="K384">
        <v>48.729160800000002</v>
      </c>
      <c r="L384">
        <v>3.4374477051755101</v>
      </c>
      <c r="N384">
        <v>49.244722699999997</v>
      </c>
      <c r="O384">
        <v>3.2611174925604098</v>
      </c>
      <c r="Q384">
        <v>48.787120899999898</v>
      </c>
      <c r="R384">
        <v>3.42569412432093</v>
      </c>
    </row>
    <row r="385" spans="1:22" x14ac:dyDescent="0.25">
      <c r="A385">
        <v>14</v>
      </c>
      <c r="B385">
        <v>51.575582400000002</v>
      </c>
      <c r="C385">
        <v>3.58159160678388</v>
      </c>
      <c r="E385">
        <v>49.388547500000001</v>
      </c>
      <c r="F385">
        <v>3.5175897528070399</v>
      </c>
      <c r="H385">
        <v>46.392276299999999</v>
      </c>
      <c r="I385">
        <v>3.2765104110322598</v>
      </c>
      <c r="K385">
        <v>52.080137200000003</v>
      </c>
      <c r="L385">
        <v>3.4593832380768901</v>
      </c>
      <c r="N385">
        <v>40.0639167</v>
      </c>
      <c r="O385">
        <v>2.8946449722841998</v>
      </c>
      <c r="Q385">
        <v>48.800074299999999</v>
      </c>
      <c r="R385">
        <v>3.4352118024758802</v>
      </c>
    </row>
    <row r="386" spans="1:22" x14ac:dyDescent="0.25">
      <c r="A386">
        <v>15</v>
      </c>
      <c r="B386">
        <v>49.888120899999997</v>
      </c>
      <c r="C386">
        <v>3.4337268026047099</v>
      </c>
      <c r="E386">
        <v>49.859118899999999</v>
      </c>
      <c r="F386">
        <v>3.4904353423156298</v>
      </c>
      <c r="H386">
        <v>51.112014299999998</v>
      </c>
      <c r="I386">
        <v>3.5407463050374099</v>
      </c>
      <c r="K386">
        <v>43.515834399999903</v>
      </c>
      <c r="L386">
        <v>3.2333229311869802</v>
      </c>
      <c r="N386">
        <v>44.910635499999998</v>
      </c>
      <c r="O386">
        <v>3.24829569580444</v>
      </c>
      <c r="Q386">
        <v>47.824020099999899</v>
      </c>
      <c r="R386">
        <v>3.4314361254374899</v>
      </c>
    </row>
    <row r="387" spans="1:22" x14ac:dyDescent="0.25">
      <c r="A387">
        <v>16</v>
      </c>
      <c r="B387">
        <v>49.969088900000003</v>
      </c>
      <c r="C387">
        <v>3.5388079126398999</v>
      </c>
      <c r="E387">
        <v>46.165428399999897</v>
      </c>
      <c r="F387">
        <v>3.2751194775626802</v>
      </c>
      <c r="H387">
        <v>45.693915500000003</v>
      </c>
      <c r="I387">
        <v>3.2837011342571398</v>
      </c>
      <c r="K387">
        <v>50.405650199999997</v>
      </c>
      <c r="L387">
        <v>3.3221603956922099</v>
      </c>
      <c r="N387">
        <v>51.572551699999998</v>
      </c>
      <c r="O387">
        <v>3.6289440165303399</v>
      </c>
      <c r="Q387">
        <v>56.024630799999997</v>
      </c>
      <c r="R387">
        <v>3.69450576498348</v>
      </c>
    </row>
    <row r="388" spans="1:22" x14ac:dyDescent="0.25">
      <c r="A388">
        <v>17</v>
      </c>
      <c r="B388">
        <v>59.980040099999997</v>
      </c>
      <c r="C388">
        <v>3.8837955702801299</v>
      </c>
      <c r="E388">
        <v>56.668971499999998</v>
      </c>
      <c r="F388">
        <v>3.7661115409206101</v>
      </c>
      <c r="H388">
        <v>51.351769099999999</v>
      </c>
      <c r="I388">
        <v>3.53829761709774</v>
      </c>
      <c r="K388">
        <v>48.047830099999999</v>
      </c>
      <c r="L388">
        <v>3.37581093619383</v>
      </c>
      <c r="N388">
        <v>50.766251799999999</v>
      </c>
      <c r="O388">
        <v>3.5151132039551398</v>
      </c>
      <c r="Q388">
        <v>51.263827599999999</v>
      </c>
      <c r="R388">
        <v>3.5169904446859199</v>
      </c>
    </row>
    <row r="389" spans="1:22" x14ac:dyDescent="0.25">
      <c r="A389">
        <v>18</v>
      </c>
      <c r="B389">
        <v>48.631262199999902</v>
      </c>
      <c r="C389">
        <v>3.38401471960124</v>
      </c>
      <c r="E389">
        <v>61.537579799999897</v>
      </c>
      <c r="F389">
        <v>3.8741714616539</v>
      </c>
      <c r="H389">
        <v>57.3793516</v>
      </c>
      <c r="I389">
        <v>3.80414290871364</v>
      </c>
      <c r="K389">
        <v>48.803093500000003</v>
      </c>
      <c r="L389">
        <v>3.4476492652244102</v>
      </c>
      <c r="N389">
        <v>51.347771600000002</v>
      </c>
      <c r="O389">
        <v>3.5372021018050201</v>
      </c>
      <c r="Q389">
        <v>55.190310499999903</v>
      </c>
      <c r="R389">
        <v>3.5928103436177299</v>
      </c>
    </row>
    <row r="390" spans="1:22" x14ac:dyDescent="0.25">
      <c r="A390">
        <v>19</v>
      </c>
      <c r="B390">
        <v>48.8969983</v>
      </c>
      <c r="C390">
        <v>3.5218243102048499</v>
      </c>
      <c r="E390">
        <v>59.5803431</v>
      </c>
      <c r="F390">
        <v>3.8354933963849498</v>
      </c>
      <c r="H390">
        <v>55.676949</v>
      </c>
      <c r="I390">
        <v>3.7564694882004201</v>
      </c>
      <c r="K390">
        <v>47.9488317</v>
      </c>
      <c r="L390">
        <v>3.3925854892227898</v>
      </c>
      <c r="N390">
        <v>50.495653699999998</v>
      </c>
      <c r="O390">
        <v>3.6201826551788701</v>
      </c>
      <c r="Q390">
        <v>57.9089186</v>
      </c>
      <c r="R390">
        <v>3.7625981427042099</v>
      </c>
    </row>
    <row r="391" spans="1:22" x14ac:dyDescent="0.25">
      <c r="A391">
        <v>20</v>
      </c>
      <c r="B391">
        <v>49.861148899999897</v>
      </c>
      <c r="C391">
        <v>3.4207105192011702</v>
      </c>
      <c r="E391">
        <v>63.782589399999999</v>
      </c>
      <c r="F391">
        <v>3.9989187761367901</v>
      </c>
      <c r="H391">
        <v>62.563691799999901</v>
      </c>
      <c r="I391">
        <v>3.9750250908301301</v>
      </c>
      <c r="K391">
        <v>44.316103900000002</v>
      </c>
      <c r="L391">
        <v>3.29263027783567</v>
      </c>
      <c r="N391">
        <v>51.6964854</v>
      </c>
      <c r="O391">
        <v>3.48277888801291</v>
      </c>
      <c r="Q391">
        <v>54.946567299999998</v>
      </c>
      <c r="R391">
        <v>3.72526485106849</v>
      </c>
    </row>
    <row r="393" spans="1:22" x14ac:dyDescent="0.25">
      <c r="A393" t="s">
        <v>45</v>
      </c>
      <c r="B393" s="6">
        <f>(U379-B381)^2+(U380-B384)^2+(U381-B387)^2</f>
        <v>58.878130767885139</v>
      </c>
      <c r="E393">
        <f>(U379-E381)^2+(U380-E384)^2+(U381-E387)^2</f>
        <v>61.965096182543697</v>
      </c>
      <c r="H393">
        <f>(U379-H381)^2+(U380-H384)^2+(U381-H387)^2</f>
        <v>124.12268581521195</v>
      </c>
      <c r="K393" s="3">
        <f>(U379-K381)^2+(U380-K384)^2+(U381-K387)^2</f>
        <v>31.343330501727518</v>
      </c>
      <c r="N393" s="5">
        <f>(U379-N381)^2+(U380-N384)^2+(U381-N387)^2</f>
        <v>46.546169121487196</v>
      </c>
      <c r="Q393">
        <f>(U379-Q381)^2+(U380-Q384)^2+(U381-Q387)^2</f>
        <v>101.182419583599</v>
      </c>
    </row>
    <row r="395" spans="1:22" x14ac:dyDescent="0.25">
      <c r="A395" t="s">
        <v>54</v>
      </c>
      <c r="B395" s="7">
        <f>B393+B369+B349+B329</f>
        <v>136.19625902154945</v>
      </c>
      <c r="E395" s="9">
        <f>E393+E369+E349+E329</f>
        <v>173.13147154352802</v>
      </c>
      <c r="H395">
        <f>H393+H369+H349+H329</f>
        <v>327.97268037538538</v>
      </c>
      <c r="K395" s="3">
        <f>K393+K369+K349+K329</f>
        <v>48.659238436640493</v>
      </c>
      <c r="N395" s="8">
        <f>N393+N369+N349+N329</f>
        <v>98.289281167596002</v>
      </c>
      <c r="Q395">
        <f>Q393+Q369+Q349+Q329</f>
        <v>213.17839602676767</v>
      </c>
    </row>
    <row r="398" spans="1:22" x14ac:dyDescent="0.25">
      <c r="A398" s="3" t="s">
        <v>58</v>
      </c>
      <c r="C398" t="s">
        <v>59</v>
      </c>
      <c r="E398" t="s">
        <v>60</v>
      </c>
    </row>
    <row r="399" spans="1:22" x14ac:dyDescent="0.25">
      <c r="A399" t="s">
        <v>29</v>
      </c>
    </row>
    <row r="400" spans="1:22" x14ac:dyDescent="0.25">
      <c r="A400">
        <v>8</v>
      </c>
      <c r="B400">
        <v>23.633709400000001</v>
      </c>
      <c r="C400">
        <v>2.0836876490462601</v>
      </c>
      <c r="E400">
        <v>32.019152699999999</v>
      </c>
      <c r="F400">
        <v>2.73936664680947</v>
      </c>
      <c r="H400">
        <v>31.0660788</v>
      </c>
      <c r="I400">
        <v>2.7373357741968798</v>
      </c>
      <c r="K400">
        <v>25.034478699999902</v>
      </c>
      <c r="L400">
        <v>2.110677663703</v>
      </c>
      <c r="N400">
        <v>24.953549099999901</v>
      </c>
      <c r="O400">
        <v>2.1266233804873602</v>
      </c>
      <c r="Q400">
        <v>25.228289799999999</v>
      </c>
      <c r="R400">
        <v>2.3218337240292199</v>
      </c>
      <c r="T400">
        <v>10</v>
      </c>
      <c r="U400">
        <v>33.7935582</v>
      </c>
      <c r="V400">
        <v>3.0956501545838901</v>
      </c>
    </row>
    <row r="401" spans="1:22" x14ac:dyDescent="0.25">
      <c r="A401">
        <v>9</v>
      </c>
      <c r="B401">
        <v>31.0930523</v>
      </c>
      <c r="C401">
        <v>2.6453552781762699</v>
      </c>
      <c r="E401">
        <v>32.927417499999997</v>
      </c>
      <c r="F401">
        <v>2.9808472899286</v>
      </c>
      <c r="H401">
        <v>34.383118199999998</v>
      </c>
      <c r="I401">
        <v>2.9392569323525999</v>
      </c>
      <c r="K401">
        <v>25.459087400000001</v>
      </c>
      <c r="L401">
        <v>2.3356052331697801</v>
      </c>
      <c r="N401">
        <v>32.741553499999902</v>
      </c>
      <c r="O401">
        <v>2.6754602942578001</v>
      </c>
      <c r="Q401">
        <v>33.688696800000002</v>
      </c>
      <c r="R401">
        <v>2.9270815936933898</v>
      </c>
      <c r="T401">
        <v>13</v>
      </c>
      <c r="U401">
        <v>37.837951199999999</v>
      </c>
      <c r="V401">
        <v>3.1525489964662698</v>
      </c>
    </row>
    <row r="402" spans="1:22" x14ac:dyDescent="0.25">
      <c r="A402">
        <v>10</v>
      </c>
      <c r="B402">
        <v>30.845246799999899</v>
      </c>
      <c r="C402">
        <v>2.6476333049815701</v>
      </c>
      <c r="E402">
        <v>42.014186299999999</v>
      </c>
      <c r="F402">
        <v>3.4481391164113302</v>
      </c>
      <c r="H402">
        <v>39.503435000000003</v>
      </c>
      <c r="I402">
        <v>3.2803362869020498</v>
      </c>
      <c r="K402">
        <v>38.813073500000002</v>
      </c>
      <c r="L402">
        <v>3.2581040782059398</v>
      </c>
      <c r="N402">
        <v>30.695437399999999</v>
      </c>
      <c r="O402">
        <v>2.7850416623996201</v>
      </c>
      <c r="Q402">
        <v>42.243046399999997</v>
      </c>
      <c r="R402">
        <v>3.4578162543839199</v>
      </c>
      <c r="T402">
        <v>16</v>
      </c>
      <c r="U402">
        <v>42.499781200000001</v>
      </c>
      <c r="V402">
        <v>3.4582806374908102</v>
      </c>
    </row>
    <row r="403" spans="1:22" x14ac:dyDescent="0.25">
      <c r="A403">
        <v>11</v>
      </c>
      <c r="B403">
        <v>41.029083399999998</v>
      </c>
      <c r="C403">
        <v>3.4114805444548999</v>
      </c>
      <c r="E403">
        <v>37.958856099999998</v>
      </c>
      <c r="F403">
        <v>3.2278692012997299</v>
      </c>
      <c r="H403">
        <v>35.471053599999998</v>
      </c>
      <c r="I403">
        <v>3.0659490874822901</v>
      </c>
      <c r="K403">
        <v>35.271297799999999</v>
      </c>
      <c r="L403">
        <v>2.9787073212628798</v>
      </c>
      <c r="N403">
        <v>36.321321099999999</v>
      </c>
      <c r="O403">
        <v>2.9180576559979001</v>
      </c>
      <c r="Q403">
        <v>34.948592900000001</v>
      </c>
      <c r="R403">
        <v>3.03161409965946</v>
      </c>
    </row>
    <row r="404" spans="1:22" x14ac:dyDescent="0.25">
      <c r="A404">
        <v>12</v>
      </c>
      <c r="B404">
        <v>44.4561127999999</v>
      </c>
      <c r="C404">
        <v>3.5144177641178702</v>
      </c>
      <c r="E404">
        <v>39.247649899999999</v>
      </c>
      <c r="F404">
        <v>3.3130566863787601</v>
      </c>
      <c r="H404">
        <v>41.5696137999999</v>
      </c>
      <c r="I404">
        <v>3.52654612101942</v>
      </c>
      <c r="K404">
        <v>44.1463246</v>
      </c>
      <c r="L404">
        <v>3.6301582709173301</v>
      </c>
      <c r="N404">
        <v>35.367166500000003</v>
      </c>
      <c r="O404">
        <v>3.1933041772599</v>
      </c>
      <c r="Q404">
        <v>44.153280799999997</v>
      </c>
      <c r="R404">
        <v>3.7422851735610498</v>
      </c>
    </row>
    <row r="405" spans="1:22" x14ac:dyDescent="0.25">
      <c r="A405">
        <v>13</v>
      </c>
      <c r="B405">
        <v>49.635341099999998</v>
      </c>
      <c r="C405">
        <v>3.7768553545151899</v>
      </c>
      <c r="E405">
        <v>37.917944900000002</v>
      </c>
      <c r="F405">
        <v>3.1014725790224902</v>
      </c>
      <c r="H405">
        <v>43.125200700000001</v>
      </c>
      <c r="I405">
        <v>3.4593279168738</v>
      </c>
      <c r="K405">
        <v>38.567285300000002</v>
      </c>
      <c r="L405">
        <v>3.0889321615173602</v>
      </c>
      <c r="N405">
        <v>46.747891299999999</v>
      </c>
      <c r="O405">
        <v>3.6726449967849502</v>
      </c>
      <c r="Q405">
        <v>43.034301399999997</v>
      </c>
      <c r="R405">
        <v>3.50322683993432</v>
      </c>
    </row>
    <row r="406" spans="1:22" x14ac:dyDescent="0.25">
      <c r="A406">
        <v>14</v>
      </c>
      <c r="B406">
        <v>35.4710933</v>
      </c>
      <c r="C406">
        <v>2.9574498844250199</v>
      </c>
      <c r="E406">
        <v>35.056433300000002</v>
      </c>
      <c r="F406">
        <v>2.9367130899304699</v>
      </c>
      <c r="H406">
        <v>42.7035853</v>
      </c>
      <c r="I406">
        <v>3.63543085467948</v>
      </c>
      <c r="K406">
        <v>54.293128799999899</v>
      </c>
      <c r="L406">
        <v>3.9634053883101199</v>
      </c>
      <c r="N406">
        <v>41.278868299999999</v>
      </c>
      <c r="O406">
        <v>3.3694611183872101</v>
      </c>
      <c r="Q406">
        <v>39.003884399999997</v>
      </c>
      <c r="R406">
        <v>3.2010502781942098</v>
      </c>
    </row>
    <row r="407" spans="1:22" x14ac:dyDescent="0.25">
      <c r="A407">
        <v>15</v>
      </c>
      <c r="B407">
        <v>48.307568599999897</v>
      </c>
      <c r="C407">
        <v>3.6824979715149402</v>
      </c>
      <c r="E407">
        <v>52.234029200000002</v>
      </c>
      <c r="F407">
        <v>4.08857169495991</v>
      </c>
      <c r="H407">
        <v>41.878290899999897</v>
      </c>
      <c r="I407">
        <v>3.2828918794947302</v>
      </c>
      <c r="K407">
        <v>44.196178199999999</v>
      </c>
      <c r="L407">
        <v>3.6773830486911598</v>
      </c>
      <c r="N407">
        <v>43.270075599999899</v>
      </c>
      <c r="O407">
        <v>3.53416206247514</v>
      </c>
      <c r="Q407">
        <v>48.527344100000001</v>
      </c>
      <c r="R407">
        <v>3.7654506856558099</v>
      </c>
    </row>
    <row r="408" spans="1:22" x14ac:dyDescent="0.25">
      <c r="A408">
        <v>16</v>
      </c>
      <c r="B408">
        <v>49.398547699999902</v>
      </c>
      <c r="C408">
        <v>3.7037815938540599</v>
      </c>
      <c r="E408">
        <v>50.038043099999904</v>
      </c>
      <c r="F408">
        <v>3.88689736862522</v>
      </c>
      <c r="H408">
        <v>45.320228200000003</v>
      </c>
      <c r="I408">
        <v>3.7141937754718501</v>
      </c>
      <c r="K408">
        <v>50.0150413</v>
      </c>
      <c r="L408">
        <v>3.8812068544737799</v>
      </c>
      <c r="N408">
        <v>49.920086900000001</v>
      </c>
      <c r="O408">
        <v>3.8485894490140899</v>
      </c>
      <c r="Q408">
        <v>47.597126299999999</v>
      </c>
      <c r="R408">
        <v>3.6342666364856502</v>
      </c>
    </row>
    <row r="409" spans="1:22" x14ac:dyDescent="0.25">
      <c r="A409">
        <v>17</v>
      </c>
      <c r="B409">
        <v>47.042687700000002</v>
      </c>
      <c r="C409">
        <v>3.6987929673468898</v>
      </c>
      <c r="E409">
        <v>49.3136267</v>
      </c>
      <c r="F409">
        <v>3.9078255789823899</v>
      </c>
      <c r="H409">
        <v>44.720760300000002</v>
      </c>
      <c r="I409">
        <v>3.62825622223487</v>
      </c>
      <c r="K409">
        <v>44.340083</v>
      </c>
      <c r="L409">
        <v>3.4676330045928498</v>
      </c>
      <c r="N409">
        <v>41.385827399999997</v>
      </c>
      <c r="O409">
        <v>3.4800018649812099</v>
      </c>
      <c r="Q409">
        <v>52.110098100000002</v>
      </c>
      <c r="R409">
        <v>4.03972775794682</v>
      </c>
    </row>
    <row r="410" spans="1:22" x14ac:dyDescent="0.25">
      <c r="A410">
        <v>18</v>
      </c>
      <c r="B410">
        <v>46.658084000000002</v>
      </c>
      <c r="C410">
        <v>3.84721633968568</v>
      </c>
      <c r="E410">
        <v>53.410884099999997</v>
      </c>
      <c r="F410">
        <v>4.1247020886412002</v>
      </c>
      <c r="H410">
        <v>56.796904499999997</v>
      </c>
      <c r="I410">
        <v>4.2800283442976799</v>
      </c>
      <c r="K410">
        <v>48.249554799999999</v>
      </c>
      <c r="L410">
        <v>3.7011085134900701</v>
      </c>
      <c r="N410">
        <v>49.7153147</v>
      </c>
      <c r="O410">
        <v>3.7256394534778501</v>
      </c>
      <c r="Q410">
        <v>52.686577300000003</v>
      </c>
      <c r="R410">
        <v>4.0546552727120497</v>
      </c>
    </row>
    <row r="411" spans="1:22" x14ac:dyDescent="0.25">
      <c r="A411">
        <v>19</v>
      </c>
      <c r="B411">
        <v>42.1231328</v>
      </c>
      <c r="C411">
        <v>3.4870014535271499</v>
      </c>
      <c r="E411">
        <v>55.470173199999998</v>
      </c>
      <c r="F411">
        <v>4.0369982040781496</v>
      </c>
      <c r="H411">
        <v>50.906243599999897</v>
      </c>
      <c r="I411">
        <v>3.78493057335973</v>
      </c>
      <c r="K411">
        <v>46.776931299999902</v>
      </c>
      <c r="L411">
        <v>3.68992618338426</v>
      </c>
      <c r="N411">
        <v>41.657542300000003</v>
      </c>
      <c r="O411">
        <v>3.45505529958321</v>
      </c>
      <c r="Q411">
        <v>53.374923899999999</v>
      </c>
      <c r="R411">
        <v>3.9961343067516899</v>
      </c>
    </row>
    <row r="412" spans="1:22" x14ac:dyDescent="0.25">
      <c r="A412">
        <v>20</v>
      </c>
      <c r="B412">
        <v>48.4924204</v>
      </c>
      <c r="C412">
        <v>3.5597134762905398</v>
      </c>
      <c r="E412">
        <v>62.896428200000003</v>
      </c>
      <c r="F412">
        <v>4.4253979649406796</v>
      </c>
      <c r="H412">
        <v>56.059589699999997</v>
      </c>
      <c r="I412">
        <v>4.3421221271981301</v>
      </c>
      <c r="K412">
        <v>45.848742299999998</v>
      </c>
      <c r="L412">
        <v>3.5840578503474698</v>
      </c>
      <c r="N412">
        <v>45.619967000000003</v>
      </c>
      <c r="O412">
        <v>3.5509604407366302</v>
      </c>
      <c r="Q412">
        <v>54.901684899999999</v>
      </c>
      <c r="R412">
        <v>4.0614857783595104</v>
      </c>
    </row>
    <row r="414" spans="1:22" x14ac:dyDescent="0.25">
      <c r="A414" t="s">
        <v>45</v>
      </c>
      <c r="B414">
        <f>(U400-B402)^2+(U401-B405)^2+(U402-B408)^2</f>
        <v>195.46392778551345</v>
      </c>
      <c r="E414">
        <f>(U400-E402)^2+(U401-E405)^2+(U402-E408)^2</f>
        <v>124.41051782353944</v>
      </c>
      <c r="H414">
        <f>(U400-H402)^2+(U401-H405)^2+(U402-H408)^2</f>
        <v>68.512621626237561</v>
      </c>
      <c r="K414">
        <f>(U400-K402)^2+(U401-K405)^2+(U402-K408)^2</f>
        <v>82.20659644700892</v>
      </c>
      <c r="N414">
        <f>(U400-N402)^2+(U401-N405)^2+(U402-N408)^2</f>
        <v>144.04632175843315</v>
      </c>
      <c r="Q414">
        <f>(U400-Q402)^2+(U401-Q405)^2+(U402-Q408)^2</f>
        <v>124.3788333114732</v>
      </c>
    </row>
    <row r="417" spans="1:22" x14ac:dyDescent="0.25">
      <c r="A417" s="3" t="s">
        <v>28</v>
      </c>
      <c r="C417" t="s">
        <v>61</v>
      </c>
      <c r="I417" t="s">
        <v>62</v>
      </c>
    </row>
    <row r="418" spans="1:22" x14ac:dyDescent="0.25">
      <c r="A418" t="s">
        <v>29</v>
      </c>
      <c r="T418" t="s">
        <v>40</v>
      </c>
    </row>
    <row r="419" spans="1:22" x14ac:dyDescent="0.25">
      <c r="A419">
        <v>8</v>
      </c>
      <c r="B419">
        <v>23.155141199999999</v>
      </c>
      <c r="C419">
        <v>2.0689169879737199</v>
      </c>
      <c r="E419">
        <v>31.540593900000001</v>
      </c>
      <c r="F419">
        <v>2.8730776897914101</v>
      </c>
      <c r="H419">
        <v>30.210838299999999</v>
      </c>
      <c r="I419">
        <v>2.8412991145966799</v>
      </c>
      <c r="K419">
        <v>21.565602599999998</v>
      </c>
      <c r="L419">
        <v>1.98128419529227</v>
      </c>
      <c r="N419">
        <v>21.9292762</v>
      </c>
      <c r="O419">
        <v>2.0624685469384501</v>
      </c>
      <c r="Q419">
        <v>25.3641954</v>
      </c>
      <c r="R419">
        <v>2.4471459920366501</v>
      </c>
      <c r="T419">
        <v>10</v>
      </c>
      <c r="U419">
        <v>29.633335200000001</v>
      </c>
      <c r="V419">
        <v>2.80013351320533</v>
      </c>
    </row>
    <row r="420" spans="1:22" x14ac:dyDescent="0.25">
      <c r="A420">
        <v>9</v>
      </c>
      <c r="B420">
        <v>26.548131599999898</v>
      </c>
      <c r="C420">
        <v>2.4941273724728701</v>
      </c>
      <c r="E420">
        <v>27.784965499999998</v>
      </c>
      <c r="F420">
        <v>2.68960232815847</v>
      </c>
      <c r="H420">
        <v>31.762384300000001</v>
      </c>
      <c r="I420">
        <v>2.93781437171788</v>
      </c>
      <c r="K420">
        <v>27.5332138999999</v>
      </c>
      <c r="L420">
        <v>2.5504649712843501</v>
      </c>
      <c r="N420">
        <v>27.607162899999999</v>
      </c>
      <c r="O420">
        <v>2.5276220672621701</v>
      </c>
      <c r="Q420">
        <v>30.560484200000001</v>
      </c>
      <c r="R420">
        <v>2.7675280647019802</v>
      </c>
      <c r="T420">
        <v>13</v>
      </c>
      <c r="U420">
        <v>39.445525500000002</v>
      </c>
      <c r="V420">
        <v>3.5923061303599599</v>
      </c>
    </row>
    <row r="421" spans="1:22" x14ac:dyDescent="0.25">
      <c r="A421">
        <v>10</v>
      </c>
      <c r="B421">
        <v>31.198934499999901</v>
      </c>
      <c r="C421">
        <v>3.0341053681537602</v>
      </c>
      <c r="E421">
        <v>40.462643100000001</v>
      </c>
      <c r="F421">
        <v>3.6095787558240899</v>
      </c>
      <c r="H421">
        <v>28.985908899999998</v>
      </c>
      <c r="I421">
        <v>2.7777196261561001</v>
      </c>
      <c r="K421">
        <v>29.516450899999999</v>
      </c>
      <c r="L421">
        <v>2.9255527056324002</v>
      </c>
      <c r="N421">
        <v>32.547730999999999</v>
      </c>
      <c r="O421">
        <v>3.3071437051813199</v>
      </c>
      <c r="Q421">
        <v>36.3981753999999</v>
      </c>
      <c r="R421">
        <v>3.22902862093899</v>
      </c>
      <c r="T421">
        <v>16</v>
      </c>
      <c r="U421">
        <v>40.850267199999998</v>
      </c>
      <c r="V421">
        <v>3.4008389386051601</v>
      </c>
    </row>
    <row r="422" spans="1:22" x14ac:dyDescent="0.25">
      <c r="A422">
        <v>11</v>
      </c>
      <c r="B422">
        <v>34.645772100000002</v>
      </c>
      <c r="C422">
        <v>3.1923946970984298</v>
      </c>
      <c r="E422">
        <v>38.946876199999998</v>
      </c>
      <c r="F422">
        <v>3.4433894847578301</v>
      </c>
      <c r="H422">
        <v>35.233309800000001</v>
      </c>
      <c r="I422">
        <v>3.32502832960038</v>
      </c>
      <c r="K422">
        <v>38.827044799999904</v>
      </c>
      <c r="L422">
        <v>3.4878622316824401</v>
      </c>
      <c r="N422">
        <v>32.3189365</v>
      </c>
      <c r="O422">
        <v>3.03907144535513</v>
      </c>
      <c r="Q422">
        <v>35.123394699999999</v>
      </c>
      <c r="R422">
        <v>3.1834670466066801</v>
      </c>
    </row>
    <row r="423" spans="1:22" x14ac:dyDescent="0.25">
      <c r="A423">
        <v>12</v>
      </c>
      <c r="B423">
        <v>41.705536199999997</v>
      </c>
      <c r="C423">
        <v>3.53669810249859</v>
      </c>
      <c r="E423">
        <v>39.357531000000002</v>
      </c>
      <c r="F423">
        <v>3.5834410600977198</v>
      </c>
      <c r="H423">
        <v>33.961380499999997</v>
      </c>
      <c r="I423">
        <v>3.0885308188157601</v>
      </c>
      <c r="K423">
        <v>38.093709999999902</v>
      </c>
      <c r="L423">
        <v>3.5386873846120799</v>
      </c>
      <c r="N423">
        <v>36.476208399999997</v>
      </c>
      <c r="O423">
        <v>3.2688632132390798</v>
      </c>
      <c r="Q423">
        <v>32.9223529</v>
      </c>
      <c r="R423">
        <v>3.1495670154640498</v>
      </c>
    </row>
    <row r="424" spans="1:22" x14ac:dyDescent="0.25">
      <c r="A424">
        <v>13</v>
      </c>
      <c r="B424">
        <v>36.343404499999899</v>
      </c>
      <c r="C424">
        <v>3.4191991444444501</v>
      </c>
      <c r="E424">
        <v>38.192597300000003</v>
      </c>
      <c r="F424">
        <v>3.5445780074759399</v>
      </c>
      <c r="H424">
        <v>36.213381800000001</v>
      </c>
      <c r="I424">
        <v>3.2923563730852101</v>
      </c>
      <c r="K424">
        <v>40.092931499999999</v>
      </c>
      <c r="L424">
        <v>3.61313231276073</v>
      </c>
      <c r="N424">
        <v>36.829826400000002</v>
      </c>
      <c r="O424">
        <v>3.3347351428999898</v>
      </c>
      <c r="Q424">
        <v>36.2114008</v>
      </c>
      <c r="R424">
        <v>3.3449286600671102</v>
      </c>
    </row>
    <row r="425" spans="1:22" x14ac:dyDescent="0.25">
      <c r="A425">
        <v>14</v>
      </c>
      <c r="B425">
        <v>38.377488899999904</v>
      </c>
      <c r="C425">
        <v>3.0580561218324802</v>
      </c>
      <c r="E425">
        <v>47.300438100000001</v>
      </c>
      <c r="F425">
        <v>3.9748958711936901</v>
      </c>
      <c r="H425">
        <v>40.073956899999999</v>
      </c>
      <c r="I425">
        <v>3.6229030667040498</v>
      </c>
      <c r="K425">
        <v>45.156331999999999</v>
      </c>
      <c r="L425">
        <v>3.9126623190993701</v>
      </c>
      <c r="N425">
        <v>38.082734600000002</v>
      </c>
      <c r="O425">
        <v>3.5548758696891198</v>
      </c>
      <c r="Q425">
        <v>40.676432199999901</v>
      </c>
      <c r="R425">
        <v>3.58345558652579</v>
      </c>
    </row>
    <row r="426" spans="1:22" x14ac:dyDescent="0.25">
      <c r="A426">
        <v>15</v>
      </c>
      <c r="B426">
        <v>42.390824199999997</v>
      </c>
      <c r="C426">
        <v>3.7018125153259098</v>
      </c>
      <c r="E426">
        <v>41.959267899999901</v>
      </c>
      <c r="F426">
        <v>3.81038226714263</v>
      </c>
      <c r="H426">
        <v>46.029545299999903</v>
      </c>
      <c r="I426">
        <v>3.8885898006042101</v>
      </c>
      <c r="K426">
        <v>40.963142900000001</v>
      </c>
      <c r="L426">
        <v>3.6541002359338699</v>
      </c>
      <c r="N426">
        <v>48.560364700000001</v>
      </c>
      <c r="O426">
        <v>4.0989521961553104</v>
      </c>
      <c r="Q426">
        <v>48.131730500000003</v>
      </c>
      <c r="R426">
        <v>4.0761265109846496</v>
      </c>
    </row>
    <row r="427" spans="1:22" x14ac:dyDescent="0.25">
      <c r="A427">
        <v>16</v>
      </c>
      <c r="B427">
        <v>45.003502599999997</v>
      </c>
      <c r="C427">
        <v>3.8412284252897599</v>
      </c>
      <c r="E427">
        <v>41.7594481</v>
      </c>
      <c r="F427">
        <v>3.4941958944772198</v>
      </c>
      <c r="H427">
        <v>44.308145999999901</v>
      </c>
      <c r="I427">
        <v>3.6801351216651299</v>
      </c>
      <c r="K427">
        <v>45.296247899999997</v>
      </c>
      <c r="L427">
        <v>3.8332680649603699</v>
      </c>
      <c r="N427">
        <v>41.3577668</v>
      </c>
      <c r="O427">
        <v>3.7713321480498401</v>
      </c>
      <c r="Q427">
        <v>44.136294300000003</v>
      </c>
      <c r="R427">
        <v>3.7819744334330201</v>
      </c>
    </row>
    <row r="428" spans="1:22" x14ac:dyDescent="0.25">
      <c r="A428">
        <v>17</v>
      </c>
      <c r="B428">
        <v>45.356177899999999</v>
      </c>
      <c r="C428">
        <v>3.9220040265635299</v>
      </c>
      <c r="E428">
        <v>43.982433700000001</v>
      </c>
      <c r="F428">
        <v>3.8864924811639101</v>
      </c>
      <c r="H428">
        <v>42.114125199999997</v>
      </c>
      <c r="I428">
        <v>3.69343826062009</v>
      </c>
      <c r="K428">
        <v>48.948978499999903</v>
      </c>
      <c r="L428">
        <v>4.0195324177015399</v>
      </c>
      <c r="N428">
        <v>41.482651599999997</v>
      </c>
      <c r="O428">
        <v>3.7580775368507</v>
      </c>
      <c r="Q428">
        <v>44.659840599999903</v>
      </c>
      <c r="R428">
        <v>3.72227738958623</v>
      </c>
    </row>
    <row r="429" spans="1:22" x14ac:dyDescent="0.25">
      <c r="A429">
        <v>18</v>
      </c>
      <c r="B429">
        <v>47.9478668</v>
      </c>
      <c r="C429">
        <v>4.0208984813128996</v>
      </c>
      <c r="E429">
        <v>58.970941600000003</v>
      </c>
      <c r="F429">
        <v>4.60615041138895</v>
      </c>
      <c r="H429">
        <v>40.199886599999999</v>
      </c>
      <c r="I429">
        <v>3.4410318859934601</v>
      </c>
      <c r="K429">
        <v>40.806273300000001</v>
      </c>
      <c r="L429">
        <v>3.5948569771407501</v>
      </c>
      <c r="N429">
        <v>42.229052899999999</v>
      </c>
      <c r="O429">
        <v>3.5158502027842</v>
      </c>
      <c r="Q429">
        <v>53.239050900000002</v>
      </c>
      <c r="R429">
        <v>4.3076740210334696</v>
      </c>
    </row>
    <row r="430" spans="1:22" x14ac:dyDescent="0.25">
      <c r="A430">
        <v>19</v>
      </c>
      <c r="B430">
        <v>43.584772899999997</v>
      </c>
      <c r="C430">
        <v>3.5824449203102802</v>
      </c>
      <c r="E430">
        <v>50.423661199999998</v>
      </c>
      <c r="F430">
        <v>4.0300383845409398</v>
      </c>
      <c r="H430">
        <v>41.259962799999997</v>
      </c>
      <c r="I430">
        <v>3.7244748071008398</v>
      </c>
      <c r="K430">
        <v>56.071558199999899</v>
      </c>
      <c r="L430">
        <v>4.4209994159672297</v>
      </c>
      <c r="N430">
        <v>45.089426899999999</v>
      </c>
      <c r="O430">
        <v>3.7031507080300199</v>
      </c>
      <c r="Q430">
        <v>47.421295200000003</v>
      </c>
      <c r="R430">
        <v>3.8429253856802799</v>
      </c>
    </row>
    <row r="431" spans="1:22" x14ac:dyDescent="0.25">
      <c r="A431">
        <v>20</v>
      </c>
      <c r="B431">
        <v>41.6735586</v>
      </c>
      <c r="C431">
        <v>3.2158001895590802</v>
      </c>
      <c r="E431">
        <v>47.312457600000002</v>
      </c>
      <c r="F431">
        <v>3.9460261130113601</v>
      </c>
      <c r="H431">
        <v>47.601211599999999</v>
      </c>
      <c r="I431">
        <v>3.9615997812209902</v>
      </c>
      <c r="K431">
        <v>39.478467199999997</v>
      </c>
      <c r="L431">
        <v>3.3613396022899198</v>
      </c>
      <c r="N431">
        <v>41.624551699999998</v>
      </c>
      <c r="O431">
        <v>3.36216291681365</v>
      </c>
      <c r="Q431">
        <v>43.8145746</v>
      </c>
      <c r="R431">
        <v>3.7773948631715002</v>
      </c>
    </row>
    <row r="433" spans="1:17" x14ac:dyDescent="0.25">
      <c r="A433" t="s">
        <v>45</v>
      </c>
      <c r="B433">
        <f>(U419-B421)^2+(U420-B424)^2+(U421-B427)^2</f>
        <v>29.323620154614975</v>
      </c>
      <c r="E433">
        <f>(U419-E421)^2+(U420-E424)^2+(U421-E427)^2</f>
        <v>119.67034857628245</v>
      </c>
      <c r="H433" s="6">
        <f>(U419-H421)^2+(U420-H424)^2+(U421-H427)^2</f>
        <v>22.822839506870167</v>
      </c>
      <c r="K433" s="5">
        <f>(U419-K421)^2+(U420-K424)^2+(U421-K427)^2</f>
        <v>20.199540853194971</v>
      </c>
      <c r="N433" s="3">
        <f>(U419-N421)^2+(U420-N424)^2+(U421-N427)^2</f>
        <v>15.593140504798601</v>
      </c>
      <c r="Q433">
        <f>(U419-Q421)^2+(U420-Q424)^2+(U421-Q427)^2</f>
        <v>67.020599608619221</v>
      </c>
    </row>
    <row r="435" spans="1:17" x14ac:dyDescent="0.25">
      <c r="A435" t="s">
        <v>54</v>
      </c>
      <c r="B435">
        <f>B433+B414+B393</f>
        <v>283.66567870801356</v>
      </c>
      <c r="E435">
        <f>E433+E414+E393</f>
        <v>306.04596258236558</v>
      </c>
      <c r="H435" s="7">
        <f>H433+H414+H393</f>
        <v>215.45814694831967</v>
      </c>
      <c r="K435" s="3">
        <f>K433+K414+K393</f>
        <v>133.74946780193142</v>
      </c>
      <c r="N435" s="8">
        <f>N433+N414+N393</f>
        <v>206.18563138471896</v>
      </c>
      <c r="Q435">
        <f>Q433+Q414+Q393</f>
        <v>292.58185250369138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E20F-DEDC-4C6B-B263-38B3D28FE7AF}">
  <dimension ref="A1:AQ340"/>
  <sheetViews>
    <sheetView tabSelected="1" topLeftCell="A197" zoomScale="96" zoomScaleNormal="96" workbookViewId="0">
      <selection activeCell="H326" sqref="H326"/>
    </sheetView>
  </sheetViews>
  <sheetFormatPr baseColWidth="10" defaultRowHeight="15" x14ac:dyDescent="0.25"/>
  <cols>
    <col min="1" max="1" width="13.7109375" customWidth="1"/>
    <col min="2" max="2" width="12" style="8" bestFit="1" customWidth="1"/>
    <col min="4" max="4" width="5.42578125" customWidth="1"/>
    <col min="5" max="5" width="12" style="4" bestFit="1" customWidth="1"/>
    <col min="7" max="7" width="4.7109375" customWidth="1"/>
    <col min="8" max="8" width="12" style="10" bestFit="1" customWidth="1"/>
    <col min="10" max="10" width="6" customWidth="1"/>
    <col min="11" max="11" width="12" style="7" bestFit="1" customWidth="1"/>
    <col min="13" max="13" width="5.28515625" customWidth="1"/>
    <col min="14" max="14" width="12" style="6" bestFit="1" customWidth="1"/>
    <col min="16" max="16" width="4.28515625" customWidth="1"/>
    <col min="17" max="17" width="12" style="11" bestFit="1" customWidth="1"/>
    <col min="19" max="19" width="4" customWidth="1"/>
    <col min="20" max="20" width="7" style="12" customWidth="1"/>
    <col min="23" max="23" width="7.5703125" customWidth="1"/>
    <col min="25" max="25" width="3.7109375" customWidth="1"/>
    <col min="27" max="27" width="3.7109375" customWidth="1"/>
    <col min="29" max="29" width="3.7109375" customWidth="1"/>
    <col min="31" max="31" width="3.7109375" customWidth="1"/>
    <col min="33" max="33" width="4" customWidth="1"/>
    <col min="35" max="35" width="4.28515625" customWidth="1"/>
    <col min="36" max="36" width="11.5703125" customWidth="1"/>
    <col min="37" max="37" width="4.140625" customWidth="1"/>
    <col min="39" max="39" width="4.42578125" customWidth="1"/>
    <col min="41" max="41" width="4.42578125" customWidth="1"/>
  </cols>
  <sheetData>
    <row r="1" spans="1:22" x14ac:dyDescent="0.25">
      <c r="A1" s="3" t="s">
        <v>64</v>
      </c>
    </row>
    <row r="3" spans="1:22" s="3" customFormat="1" x14ac:dyDescent="0.25">
      <c r="A3" s="3" t="s">
        <v>47</v>
      </c>
    </row>
    <row r="4" spans="1:22" x14ac:dyDescent="0.25">
      <c r="A4" t="s">
        <v>29</v>
      </c>
      <c r="B4" s="8" t="s">
        <v>65</v>
      </c>
      <c r="E4" s="4" t="s">
        <v>66</v>
      </c>
      <c r="H4" s="10" t="s">
        <v>67</v>
      </c>
      <c r="K4" s="7" t="s">
        <v>68</v>
      </c>
      <c r="N4" s="6" t="s">
        <v>69</v>
      </c>
      <c r="Q4" s="11" t="s">
        <v>70</v>
      </c>
      <c r="T4" s="12" t="s">
        <v>33</v>
      </c>
    </row>
    <row r="5" spans="1:22" x14ac:dyDescent="0.25">
      <c r="A5">
        <v>8</v>
      </c>
      <c r="B5" s="8">
        <v>5</v>
      </c>
      <c r="C5">
        <v>0</v>
      </c>
      <c r="E5" s="4">
        <v>4.9996004000000003</v>
      </c>
      <c r="F5">
        <v>3.9958001950047499E-4</v>
      </c>
      <c r="H5" s="10">
        <v>5</v>
      </c>
      <c r="I5">
        <v>0</v>
      </c>
      <c r="K5" s="7">
        <v>5</v>
      </c>
      <c r="L5">
        <v>0</v>
      </c>
      <c r="N5" s="6">
        <v>5</v>
      </c>
      <c r="O5">
        <v>0</v>
      </c>
      <c r="Q5" s="11">
        <v>4.9999819199999997</v>
      </c>
      <c r="R5" s="2">
        <v>1.80790959773988E-5</v>
      </c>
      <c r="T5" s="12">
        <v>10</v>
      </c>
      <c r="U5">
        <v>5</v>
      </c>
      <c r="V5">
        <v>0</v>
      </c>
    </row>
    <row r="6" spans="1:22" x14ac:dyDescent="0.25">
      <c r="A6">
        <v>9</v>
      </c>
      <c r="B6" s="8">
        <v>5</v>
      </c>
      <c r="C6">
        <v>0</v>
      </c>
      <c r="E6" s="4">
        <v>5</v>
      </c>
      <c r="F6">
        <v>0</v>
      </c>
      <c r="H6" s="10">
        <v>4.9995602400000001</v>
      </c>
      <c r="I6">
        <v>4.39738011450272E-4</v>
      </c>
      <c r="K6" s="7">
        <v>5</v>
      </c>
      <c r="L6">
        <v>0</v>
      </c>
      <c r="N6" s="6">
        <v>5</v>
      </c>
      <c r="O6">
        <v>0</v>
      </c>
      <c r="Q6" s="11">
        <v>4.9995401599999996</v>
      </c>
      <c r="R6">
        <v>4.59817007425171E-4</v>
      </c>
      <c r="T6" s="12">
        <v>13</v>
      </c>
      <c r="U6">
        <v>5</v>
      </c>
      <c r="V6">
        <v>0</v>
      </c>
    </row>
    <row r="7" spans="1:22" x14ac:dyDescent="0.25">
      <c r="A7">
        <v>10</v>
      </c>
      <c r="B7" s="8">
        <v>5</v>
      </c>
      <c r="C7">
        <v>0</v>
      </c>
      <c r="E7" s="4">
        <v>5</v>
      </c>
      <c r="F7">
        <v>0</v>
      </c>
      <c r="H7" s="10">
        <v>5</v>
      </c>
      <c r="I7">
        <v>0</v>
      </c>
      <c r="K7" s="7">
        <v>5</v>
      </c>
      <c r="L7">
        <v>0</v>
      </c>
      <c r="N7" s="6">
        <v>5</v>
      </c>
      <c r="O7">
        <v>0</v>
      </c>
      <c r="Q7" s="11">
        <v>5</v>
      </c>
      <c r="R7">
        <v>0</v>
      </c>
      <c r="T7" s="12">
        <v>16</v>
      </c>
      <c r="U7">
        <v>5</v>
      </c>
      <c r="V7">
        <v>0</v>
      </c>
    </row>
    <row r="8" spans="1:22" x14ac:dyDescent="0.25">
      <c r="A8">
        <v>11</v>
      </c>
      <c r="B8" s="8">
        <v>5</v>
      </c>
      <c r="C8">
        <v>0</v>
      </c>
      <c r="E8" s="4">
        <v>4.9999016000000003</v>
      </c>
      <c r="F8" s="2">
        <v>9.8395079876993795E-5</v>
      </c>
      <c r="H8" s="10">
        <v>5</v>
      </c>
      <c r="I8">
        <v>0</v>
      </c>
      <c r="K8" s="7">
        <v>5</v>
      </c>
      <c r="L8">
        <v>0</v>
      </c>
      <c r="N8" s="6">
        <v>5</v>
      </c>
      <c r="O8">
        <v>0</v>
      </c>
      <c r="Q8" s="11">
        <v>5</v>
      </c>
      <c r="R8">
        <v>0</v>
      </c>
    </row>
    <row r="9" spans="1:22" x14ac:dyDescent="0.25">
      <c r="A9">
        <v>12</v>
      </c>
      <c r="B9" s="8">
        <v>5</v>
      </c>
      <c r="C9">
        <v>0</v>
      </c>
      <c r="E9" s="4">
        <v>5</v>
      </c>
      <c r="F9">
        <v>0</v>
      </c>
      <c r="H9" s="10">
        <v>5</v>
      </c>
      <c r="I9">
        <v>0</v>
      </c>
      <c r="K9" s="7">
        <v>5</v>
      </c>
      <c r="L9">
        <v>0</v>
      </c>
      <c r="N9" s="6">
        <v>5</v>
      </c>
      <c r="O9">
        <v>0</v>
      </c>
      <c r="Q9" s="11">
        <v>5</v>
      </c>
      <c r="R9">
        <v>0</v>
      </c>
    </row>
    <row r="10" spans="1:22" x14ac:dyDescent="0.25">
      <c r="A10">
        <v>13</v>
      </c>
      <c r="B10" s="8">
        <v>5</v>
      </c>
      <c r="C10">
        <v>0</v>
      </c>
      <c r="E10" s="4">
        <v>4.9997008000000003</v>
      </c>
      <c r="F10">
        <v>2.9918503962598098E-4</v>
      </c>
      <c r="H10" s="10">
        <v>5</v>
      </c>
      <c r="I10">
        <v>0</v>
      </c>
      <c r="K10" s="7">
        <v>5</v>
      </c>
      <c r="L10">
        <v>0</v>
      </c>
      <c r="N10" s="6">
        <v>5</v>
      </c>
      <c r="O10">
        <v>0</v>
      </c>
      <c r="Q10" s="11">
        <v>5</v>
      </c>
      <c r="R10">
        <v>0</v>
      </c>
    </row>
    <row r="11" spans="1:22" x14ac:dyDescent="0.25">
      <c r="A11">
        <v>14</v>
      </c>
      <c r="B11" s="8">
        <v>5</v>
      </c>
      <c r="C11">
        <v>0</v>
      </c>
      <c r="E11" s="4">
        <v>4.9993614399999897</v>
      </c>
      <c r="F11">
        <v>4.6555479345898598E-4</v>
      </c>
      <c r="H11" s="10">
        <v>4.9997409599999996</v>
      </c>
      <c r="I11">
        <v>2.5902704767618299E-4</v>
      </c>
      <c r="K11" s="7">
        <v>5</v>
      </c>
      <c r="L11">
        <v>0</v>
      </c>
      <c r="N11" s="6">
        <v>5</v>
      </c>
      <c r="O11">
        <v>0</v>
      </c>
      <c r="Q11" s="11">
        <v>4.9998614400000001</v>
      </c>
      <c r="R11">
        <v>1.3855307182679099E-4</v>
      </c>
    </row>
    <row r="12" spans="1:22" x14ac:dyDescent="0.25">
      <c r="A12">
        <v>15</v>
      </c>
      <c r="B12" s="8">
        <v>5</v>
      </c>
      <c r="C12">
        <v>0</v>
      </c>
      <c r="E12" s="4">
        <v>5</v>
      </c>
      <c r="F12">
        <v>0</v>
      </c>
      <c r="H12" s="10">
        <v>5</v>
      </c>
      <c r="I12">
        <v>0</v>
      </c>
      <c r="K12" s="7">
        <v>4.9996004000000003</v>
      </c>
      <c r="L12">
        <v>3.9958001950047499E-4</v>
      </c>
      <c r="N12" s="6">
        <v>5</v>
      </c>
      <c r="O12">
        <v>0</v>
      </c>
      <c r="Q12" s="11">
        <v>5</v>
      </c>
      <c r="R12">
        <v>0</v>
      </c>
    </row>
    <row r="13" spans="1:22" x14ac:dyDescent="0.25">
      <c r="A13">
        <v>16</v>
      </c>
      <c r="B13" s="8">
        <v>4.9999016000000003</v>
      </c>
      <c r="C13" s="2">
        <v>9.8395079876993795E-5</v>
      </c>
      <c r="E13" s="4">
        <v>5</v>
      </c>
      <c r="F13">
        <v>0</v>
      </c>
      <c r="H13" s="10">
        <v>5</v>
      </c>
      <c r="I13">
        <v>0</v>
      </c>
      <c r="K13" s="7">
        <v>5</v>
      </c>
      <c r="L13">
        <v>0</v>
      </c>
      <c r="N13" s="6">
        <v>5</v>
      </c>
      <c r="O13">
        <v>0</v>
      </c>
      <c r="Q13" s="11">
        <v>5</v>
      </c>
      <c r="R13">
        <v>0</v>
      </c>
    </row>
    <row r="14" spans="1:22" x14ac:dyDescent="0.25">
      <c r="A14">
        <v>17</v>
      </c>
      <c r="B14" s="8">
        <v>4.9995602400000001</v>
      </c>
      <c r="C14">
        <v>4.39738011450272E-4</v>
      </c>
      <c r="E14" s="4">
        <v>4.9996807199999997</v>
      </c>
      <c r="F14">
        <v>3.1926403560087998E-4</v>
      </c>
      <c r="H14" s="10">
        <v>5</v>
      </c>
      <c r="I14">
        <v>0</v>
      </c>
      <c r="K14" s="7">
        <v>5</v>
      </c>
      <c r="L14">
        <v>0</v>
      </c>
      <c r="N14" s="6">
        <v>5</v>
      </c>
      <c r="O14">
        <v>0</v>
      </c>
      <c r="Q14" s="11">
        <v>5</v>
      </c>
      <c r="R14">
        <v>0</v>
      </c>
    </row>
    <row r="15" spans="1:22" x14ac:dyDescent="0.25">
      <c r="A15">
        <v>18</v>
      </c>
      <c r="B15" s="8">
        <v>5</v>
      </c>
      <c r="C15">
        <v>0</v>
      </c>
      <c r="E15" s="4">
        <v>5</v>
      </c>
      <c r="F15">
        <v>0</v>
      </c>
      <c r="H15" s="10">
        <v>5</v>
      </c>
      <c r="I15">
        <v>0</v>
      </c>
      <c r="K15" s="7">
        <v>5</v>
      </c>
      <c r="L15">
        <v>0</v>
      </c>
      <c r="N15" s="6">
        <v>4.9998614400000001</v>
      </c>
      <c r="O15">
        <v>1.3855307182679099E-4</v>
      </c>
      <c r="Q15" s="11">
        <v>5</v>
      </c>
      <c r="R15">
        <v>0</v>
      </c>
    </row>
    <row r="16" spans="1:22" x14ac:dyDescent="0.25">
      <c r="A16">
        <v>19</v>
      </c>
      <c r="B16" s="8">
        <v>4.9995019999999997</v>
      </c>
      <c r="C16">
        <v>4.2689638602358702E-4</v>
      </c>
      <c r="E16" s="4">
        <v>5</v>
      </c>
      <c r="F16">
        <v>0</v>
      </c>
      <c r="H16" s="10">
        <v>5</v>
      </c>
      <c r="I16">
        <v>0</v>
      </c>
      <c r="K16" s="7">
        <v>4.9997610400000001</v>
      </c>
      <c r="L16">
        <v>2.3894805170128499E-4</v>
      </c>
      <c r="N16" s="6">
        <v>4.9997208799999999</v>
      </c>
      <c r="O16">
        <v>2.7910604365108198E-4</v>
      </c>
      <c r="Q16" s="11">
        <v>5</v>
      </c>
      <c r="R16">
        <v>0</v>
      </c>
    </row>
    <row r="17" spans="1:22" x14ac:dyDescent="0.25">
      <c r="A17">
        <v>20</v>
      </c>
      <c r="B17" s="8">
        <v>4.9998614400000001</v>
      </c>
      <c r="C17">
        <v>1.3855307182679099E-4</v>
      </c>
      <c r="E17" s="4">
        <v>5</v>
      </c>
      <c r="F17">
        <v>0</v>
      </c>
      <c r="H17" s="10">
        <v>5</v>
      </c>
      <c r="I17">
        <v>0</v>
      </c>
      <c r="K17" s="7">
        <v>4.9997208799999999</v>
      </c>
      <c r="L17">
        <v>2.7910604365108198E-4</v>
      </c>
      <c r="N17" s="6">
        <v>4.9995803199999997</v>
      </c>
      <c r="O17">
        <v>4.1965901547537301E-4</v>
      </c>
      <c r="Q17" s="11">
        <v>4.9999417599999996</v>
      </c>
      <c r="R17" s="2">
        <v>5.8237087927196297E-5</v>
      </c>
    </row>
    <row r="19" spans="1:22" s="13" customFormat="1" x14ac:dyDescent="0.25">
      <c r="A19" s="13" t="s">
        <v>45</v>
      </c>
      <c r="B19" s="13">
        <f>(B7-U5)^2+(U6-B10)^2+(B13-U7)^2</f>
        <v>9.6825599999450803E-9</v>
      </c>
      <c r="E19" s="13">
        <f>(E7-U5)^2+(U6-E10)^2+(E13-U7)^2</f>
        <v>8.9520639999833587E-8</v>
      </c>
      <c r="H19" s="13">
        <f>(H7-U5)^2+(U6-H10)^2+(H13-U7)^2</f>
        <v>0</v>
      </c>
      <c r="K19" s="13">
        <f>(K7-U5)^2+(U6-K10)^2+(K13-U7)^2</f>
        <v>0</v>
      </c>
      <c r="N19" s="13">
        <f>(N7-U5)^2+(U6-N10)^2+(N13-U7)^2</f>
        <v>0</v>
      </c>
      <c r="Q19" s="13">
        <f>(Q7-U5)^2+(U6-Q10)^2+(Q13-U7)^2</f>
        <v>0</v>
      </c>
    </row>
    <row r="22" spans="1:22" s="3" customFormat="1" x14ac:dyDescent="0.25">
      <c r="A22" s="3" t="s">
        <v>30</v>
      </c>
    </row>
    <row r="23" spans="1:22" x14ac:dyDescent="0.25">
      <c r="A23" t="s">
        <v>29</v>
      </c>
    </row>
    <row r="24" spans="1:22" x14ac:dyDescent="0.25">
      <c r="A24">
        <v>8</v>
      </c>
      <c r="B24" s="8">
        <v>14.9941063999999</v>
      </c>
      <c r="C24">
        <v>2.7085335097620602E-3</v>
      </c>
      <c r="E24" s="4">
        <v>14.998485879999899</v>
      </c>
      <c r="F24">
        <v>1.16295589188178E-3</v>
      </c>
      <c r="H24" s="10">
        <v>14.992752960000001</v>
      </c>
      <c r="I24">
        <v>2.86713060566201E-3</v>
      </c>
      <c r="K24" s="7">
        <v>14.99457428</v>
      </c>
      <c r="L24">
        <v>2.5109342868837002E-3</v>
      </c>
      <c r="N24" s="6">
        <v>14.990837279999999</v>
      </c>
      <c r="O24">
        <v>3.1298194813471499E-3</v>
      </c>
      <c r="Q24" s="11">
        <v>14.997763039999899</v>
      </c>
      <c r="R24">
        <v>1.6069025800576201E-3</v>
      </c>
      <c r="T24" s="12">
        <v>10</v>
      </c>
      <c r="U24">
        <v>14.99386544</v>
      </c>
      <c r="V24">
        <v>2.7662812387319901E-3</v>
      </c>
    </row>
    <row r="25" spans="1:22" x14ac:dyDescent="0.25">
      <c r="A25">
        <v>9</v>
      </c>
      <c r="B25" s="8">
        <v>14.998746919999901</v>
      </c>
      <c r="C25">
        <v>9.2612699855438804E-4</v>
      </c>
      <c r="E25" s="4">
        <v>14.997608400000001</v>
      </c>
      <c r="F25">
        <v>1.6269921035284699E-3</v>
      </c>
      <c r="H25" s="10">
        <v>14.9982650399999</v>
      </c>
      <c r="I25">
        <v>1.3131214631479601E-3</v>
      </c>
      <c r="K25" s="7">
        <v>14.995210800000001</v>
      </c>
      <c r="L25">
        <v>2.2973250269685301E-3</v>
      </c>
      <c r="N25" s="6">
        <v>14.9953112</v>
      </c>
      <c r="O25">
        <v>2.3613905554685302E-3</v>
      </c>
      <c r="Q25" s="11">
        <v>14.9986807199999</v>
      </c>
      <c r="R25">
        <v>1.3192140343508099E-3</v>
      </c>
      <c r="T25" s="12">
        <v>13</v>
      </c>
      <c r="U25">
        <v>14.998244959999999</v>
      </c>
      <c r="V25">
        <v>1.2437975717373899E-3</v>
      </c>
    </row>
    <row r="26" spans="1:22" x14ac:dyDescent="0.25">
      <c r="A26">
        <v>10</v>
      </c>
      <c r="B26" s="8">
        <v>14.995325279999999</v>
      </c>
      <c r="C26">
        <v>2.3903717036670501E-3</v>
      </c>
      <c r="E26" s="4">
        <v>14.995927679999999</v>
      </c>
      <c r="F26">
        <v>2.1315401714679799E-3</v>
      </c>
      <c r="H26" s="10">
        <v>14.995305199999899</v>
      </c>
      <c r="I26">
        <v>2.3734740432741199E-3</v>
      </c>
      <c r="K26" s="7">
        <v>14.99702604</v>
      </c>
      <c r="L26">
        <v>1.85890451852477E-3</v>
      </c>
      <c r="N26" s="6">
        <v>14.996604399999899</v>
      </c>
      <c r="O26">
        <v>1.9692547856648701E-3</v>
      </c>
      <c r="Q26" s="11">
        <v>14.99762248</v>
      </c>
      <c r="R26">
        <v>1.71806211036299E-3</v>
      </c>
      <c r="T26" s="12">
        <v>16</v>
      </c>
      <c r="U26">
        <v>14.999269099999999</v>
      </c>
      <c r="V26">
        <v>5.3233469595640598E-4</v>
      </c>
    </row>
    <row r="27" spans="1:22" x14ac:dyDescent="0.25">
      <c r="A27">
        <v>11</v>
      </c>
      <c r="B27" s="8">
        <v>14.9971927599999</v>
      </c>
      <c r="C27">
        <v>1.6090494981690999E-3</v>
      </c>
      <c r="E27" s="4">
        <v>14.998044159999999</v>
      </c>
      <c r="F27">
        <v>1.40138607849137E-3</v>
      </c>
      <c r="H27" s="10">
        <v>14.99932328</v>
      </c>
      <c r="I27">
        <v>6.7668616315405702E-4</v>
      </c>
      <c r="K27" s="7">
        <v>14.999062239999899</v>
      </c>
      <c r="L27">
        <v>9.3771311082774104E-4</v>
      </c>
      <c r="N27" s="6">
        <v>14.99912248</v>
      </c>
      <c r="O27">
        <v>8.7747612290304503E-4</v>
      </c>
      <c r="Q27" s="11">
        <v>14.99918272</v>
      </c>
      <c r="R27">
        <v>8.1723913497834804E-4</v>
      </c>
    </row>
    <row r="28" spans="1:22" x14ac:dyDescent="0.25">
      <c r="A28">
        <v>12</v>
      </c>
      <c r="B28" s="8">
        <v>14.99782328</v>
      </c>
      <c r="C28">
        <v>1.6172646933029101E-3</v>
      </c>
      <c r="E28" s="4">
        <v>14.9994035999999</v>
      </c>
      <c r="F28">
        <v>5.9637017925446201E-4</v>
      </c>
      <c r="H28" s="10">
        <v>14.99404616</v>
      </c>
      <c r="I28">
        <v>2.7247877236448001E-3</v>
      </c>
      <c r="K28" s="7">
        <v>14.997247</v>
      </c>
      <c r="L28">
        <v>1.6940937536925099E-3</v>
      </c>
      <c r="N28" s="6">
        <v>15</v>
      </c>
      <c r="O28">
        <v>0</v>
      </c>
      <c r="Q28" s="11">
        <v>14.9978032</v>
      </c>
      <c r="R28">
        <v>1.59648560600338E-3</v>
      </c>
    </row>
    <row r="29" spans="1:22" x14ac:dyDescent="0.25">
      <c r="A29">
        <v>13</v>
      </c>
      <c r="B29" s="8">
        <v>14.999263039999899</v>
      </c>
      <c r="C29">
        <v>7.3692315107875303E-4</v>
      </c>
      <c r="E29" s="4">
        <v>14.9989276599999</v>
      </c>
      <c r="F29">
        <v>8.2000528064911805E-4</v>
      </c>
      <c r="H29" s="10">
        <v>15</v>
      </c>
      <c r="I29">
        <v>0</v>
      </c>
      <c r="K29" s="7">
        <v>14.9978032</v>
      </c>
      <c r="L29">
        <v>1.6032901907564901E-3</v>
      </c>
      <c r="N29" s="6">
        <v>14.9973011999999</v>
      </c>
      <c r="O29">
        <v>1.91242312971162E-3</v>
      </c>
      <c r="Q29" s="11">
        <v>14.9974016</v>
      </c>
      <c r="R29">
        <v>1.83738197567734E-3</v>
      </c>
    </row>
    <row r="30" spans="1:22" x14ac:dyDescent="0.25">
      <c r="A30">
        <v>14</v>
      </c>
      <c r="B30" s="8">
        <v>14.9985</v>
      </c>
      <c r="C30">
        <v>1.4999249981248999E-3</v>
      </c>
      <c r="E30" s="4">
        <v>14.9989075599999</v>
      </c>
      <c r="F30">
        <v>8.2793923634807802E-4</v>
      </c>
      <c r="H30" s="10">
        <v>14.995680719999999</v>
      </c>
      <c r="I30">
        <v>2.4944951081187E-3</v>
      </c>
      <c r="K30" s="7">
        <v>14.9985059999999</v>
      </c>
      <c r="L30">
        <v>1.0775692629246599E-3</v>
      </c>
      <c r="N30" s="6">
        <v>15</v>
      </c>
      <c r="O30">
        <v>0</v>
      </c>
      <c r="Q30" s="11">
        <v>14.99732728</v>
      </c>
      <c r="R30">
        <v>1.6206956627263899E-3</v>
      </c>
    </row>
    <row r="31" spans="1:22" x14ac:dyDescent="0.25">
      <c r="A31">
        <v>15</v>
      </c>
      <c r="B31" s="8">
        <v>14.997226879999999</v>
      </c>
      <c r="C31">
        <v>1.70364249528666E-3</v>
      </c>
      <c r="E31" s="4">
        <v>15</v>
      </c>
      <c r="F31">
        <v>0</v>
      </c>
      <c r="H31" s="10">
        <v>14.99531116</v>
      </c>
      <c r="I31">
        <v>2.1902523634379301E-3</v>
      </c>
      <c r="K31" s="7">
        <v>14.99704616</v>
      </c>
      <c r="L31">
        <v>1.7860657926642601E-3</v>
      </c>
      <c r="N31" s="6">
        <v>14.99916264</v>
      </c>
      <c r="O31">
        <v>8.3731813095324703E-4</v>
      </c>
      <c r="Q31" s="11">
        <v>14.996544159999999</v>
      </c>
      <c r="R31">
        <v>2.1334864810889798E-3</v>
      </c>
    </row>
    <row r="32" spans="1:22" x14ac:dyDescent="0.25">
      <c r="A32">
        <v>16</v>
      </c>
      <c r="B32" s="8">
        <v>14.996710800000001</v>
      </c>
      <c r="C32">
        <v>1.6922173074212399E-3</v>
      </c>
      <c r="E32" s="4">
        <v>14.998164640000001</v>
      </c>
      <c r="F32">
        <v>1.30541052170075E-3</v>
      </c>
      <c r="H32" s="10">
        <v>14.999283119999999</v>
      </c>
      <c r="I32">
        <v>7.1684415510385501E-4</v>
      </c>
      <c r="K32" s="7">
        <v>14.9956465599999</v>
      </c>
      <c r="L32">
        <v>2.3615461160893299E-3</v>
      </c>
      <c r="N32" s="6">
        <v>14.99766264</v>
      </c>
      <c r="O32">
        <v>1.7177384679930199E-3</v>
      </c>
      <c r="Q32" s="11">
        <v>14.9918493599999</v>
      </c>
      <c r="R32">
        <v>3.1319859498342298E-3</v>
      </c>
    </row>
    <row r="33" spans="1:22" x14ac:dyDescent="0.25">
      <c r="A33">
        <v>17</v>
      </c>
      <c r="B33" s="8">
        <v>14.997238959999899</v>
      </c>
      <c r="C33">
        <v>1.5321930672770399E-3</v>
      </c>
      <c r="E33" s="4">
        <v>14.998566240000001</v>
      </c>
      <c r="F33">
        <v>1.0454414086051101E-3</v>
      </c>
      <c r="H33" s="10">
        <v>14.998767040000001</v>
      </c>
      <c r="I33">
        <v>9.2602327754967302E-4</v>
      </c>
      <c r="K33" s="7">
        <v>14.998365440000001</v>
      </c>
      <c r="L33">
        <v>1.1681852930766701E-3</v>
      </c>
      <c r="N33" s="6">
        <v>14.99598192</v>
      </c>
      <c r="O33">
        <v>2.3217503092519101E-3</v>
      </c>
      <c r="Q33" s="11">
        <v>14.995162599999899</v>
      </c>
      <c r="R33">
        <v>2.2543811344411099E-3</v>
      </c>
    </row>
    <row r="34" spans="1:22" x14ac:dyDescent="0.25">
      <c r="A34">
        <v>18</v>
      </c>
      <c r="B34" s="8">
        <v>14.99509632</v>
      </c>
      <c r="C34">
        <v>2.3323557519910501E-3</v>
      </c>
      <c r="E34" s="4">
        <v>15</v>
      </c>
      <c r="F34">
        <v>0</v>
      </c>
      <c r="H34" s="10">
        <v>14.995383479999999</v>
      </c>
      <c r="I34">
        <v>2.0316184828626E-3</v>
      </c>
      <c r="K34" s="7">
        <v>14.998600400000001</v>
      </c>
      <c r="L34">
        <v>1.39953001825041E-3</v>
      </c>
      <c r="N34" s="6">
        <v>14.994923679999999</v>
      </c>
      <c r="O34">
        <v>2.56742830395042E-3</v>
      </c>
      <c r="Q34" s="11">
        <v>14.9971064</v>
      </c>
      <c r="R34">
        <v>1.76892581571528E-3</v>
      </c>
    </row>
    <row r="35" spans="1:22" x14ac:dyDescent="0.25">
      <c r="A35">
        <v>19</v>
      </c>
      <c r="B35" s="8">
        <v>14.993734779999899</v>
      </c>
      <c r="C35">
        <v>2.2772825226210201E-3</v>
      </c>
      <c r="E35" s="4">
        <v>14.99536544</v>
      </c>
      <c r="F35">
        <v>2.3535939773377699E-3</v>
      </c>
      <c r="H35" s="10">
        <v>14.99762248</v>
      </c>
      <c r="I35">
        <v>1.69823400621497E-3</v>
      </c>
      <c r="K35" s="7">
        <v>14.9929054599999</v>
      </c>
      <c r="L35">
        <v>2.6846959426011E-3</v>
      </c>
      <c r="N35" s="6">
        <v>14.99798992</v>
      </c>
      <c r="O35">
        <v>1.43173458638092E-3</v>
      </c>
      <c r="Q35" s="11">
        <v>14.996744959999999</v>
      </c>
      <c r="R35">
        <v>1.9609875237389502E-3</v>
      </c>
    </row>
    <row r="36" spans="1:22" x14ac:dyDescent="0.25">
      <c r="A36">
        <v>20</v>
      </c>
      <c r="B36" s="8">
        <v>14.98546964</v>
      </c>
      <c r="C36">
        <v>3.84754352446168E-3</v>
      </c>
      <c r="E36" s="4">
        <v>14.997267040000001</v>
      </c>
      <c r="F36">
        <v>1.7932623763866301E-3</v>
      </c>
      <c r="H36" s="10">
        <v>14.999062239999899</v>
      </c>
      <c r="I36">
        <v>9.3771311082774104E-4</v>
      </c>
      <c r="K36" s="7">
        <v>14.99342968</v>
      </c>
      <c r="L36">
        <v>2.7525143469761802E-3</v>
      </c>
      <c r="N36" s="6">
        <v>14.99255816</v>
      </c>
      <c r="O36">
        <v>2.9014777880489498E-3</v>
      </c>
      <c r="Q36" s="11">
        <v>14.99856024</v>
      </c>
      <c r="R36">
        <v>1.43968801020021E-3</v>
      </c>
    </row>
    <row r="38" spans="1:22" s="13" customFormat="1" x14ac:dyDescent="0.25">
      <c r="A38" s="13" t="s">
        <v>45</v>
      </c>
      <c r="B38" s="7">
        <f>(B26-U24)^2+(B29-U25)^2+(B32-U26)^2</f>
        <v>9.7125186017871424E-6</v>
      </c>
      <c r="E38" s="5">
        <f>(E26-U24)^2+(E29-U25)^2+(E32-U26)^2</f>
        <v>5.9387449990579259E-6</v>
      </c>
      <c r="H38" s="3">
        <f>(H26-U24)^2+(H29-U25)^2+(H32-U26)^2</f>
        <v>5.1532708193119898E-6</v>
      </c>
      <c r="K38" s="13">
        <f>(K26-U24)^2+(K29-U25)^2+(K32-U26)^2</f>
        <v>2.3307340309917676E-5</v>
      </c>
      <c r="N38" s="13">
        <f>(N26-U24)^2+(N29-U25)^2+(N32-U26)^2</f>
        <v>1.0973298550433898E-5</v>
      </c>
      <c r="Q38" s="13">
        <f>(Q26-U24)^2+(Q29-U25)^2+(Q32-U26)^2</f>
        <v>6.9879147320268424E-5</v>
      </c>
    </row>
    <row r="41" spans="1:22" s="3" customFormat="1" x14ac:dyDescent="0.25">
      <c r="A41" s="3" t="s">
        <v>46</v>
      </c>
    </row>
    <row r="42" spans="1:22" x14ac:dyDescent="0.25">
      <c r="A42" t="s">
        <v>29</v>
      </c>
    </row>
    <row r="43" spans="1:22" x14ac:dyDescent="0.25">
      <c r="A43">
        <v>8</v>
      </c>
      <c r="B43" s="8">
        <v>29.965995779999901</v>
      </c>
      <c r="C43">
        <v>8.8932921151741694E-3</v>
      </c>
      <c r="E43" s="4">
        <v>29.988955599999901</v>
      </c>
      <c r="F43">
        <v>4.2924597747752901E-3</v>
      </c>
      <c r="H43" s="10">
        <v>29.982698679999999</v>
      </c>
      <c r="I43">
        <v>6.1882053266375803E-3</v>
      </c>
      <c r="K43" s="7">
        <v>29.97646542</v>
      </c>
      <c r="L43">
        <v>7.1189649414800703E-3</v>
      </c>
      <c r="N43" s="6">
        <v>29.967393300000001</v>
      </c>
      <c r="O43">
        <v>8.5445367087929897E-3</v>
      </c>
      <c r="Q43" s="11">
        <v>29.985501639999999</v>
      </c>
      <c r="R43">
        <v>5.30186673749265E-3</v>
      </c>
      <c r="T43" s="12">
        <v>10</v>
      </c>
      <c r="U43">
        <v>29.977433380000001</v>
      </c>
      <c r="V43">
        <v>7.1062752022826598E-3</v>
      </c>
    </row>
    <row r="44" spans="1:22" x14ac:dyDescent="0.25">
      <c r="A44">
        <v>9</v>
      </c>
      <c r="B44" s="8">
        <v>29.970673999999999</v>
      </c>
      <c r="C44">
        <v>7.7174486104411404E-3</v>
      </c>
      <c r="E44" s="4">
        <v>29.983566019999898</v>
      </c>
      <c r="F44">
        <v>5.6516410151509003E-3</v>
      </c>
      <c r="H44" s="10">
        <v>29.97840544</v>
      </c>
      <c r="I44">
        <v>6.9735306780597597E-3</v>
      </c>
      <c r="K44" s="7">
        <v>29.989300959999898</v>
      </c>
      <c r="L44">
        <v>4.6310219624514596E-3</v>
      </c>
      <c r="N44" s="6">
        <v>29.9859233</v>
      </c>
      <c r="O44">
        <v>4.7447935264783598E-3</v>
      </c>
      <c r="Q44" s="11">
        <v>29.97706398</v>
      </c>
      <c r="R44">
        <v>7.1870017375158498E-3</v>
      </c>
      <c r="T44" s="12">
        <v>13</v>
      </c>
      <c r="U44">
        <v>29.986638139999901</v>
      </c>
      <c r="V44">
        <v>4.9348913070638104E-3</v>
      </c>
    </row>
    <row r="45" spans="1:22" x14ac:dyDescent="0.25">
      <c r="A45">
        <v>10</v>
      </c>
      <c r="B45" s="8">
        <v>29.98079104</v>
      </c>
      <c r="C45">
        <v>6.6070771777520304E-3</v>
      </c>
      <c r="E45" s="4">
        <v>29.97896772</v>
      </c>
      <c r="F45">
        <v>6.84201345878537E-3</v>
      </c>
      <c r="H45" s="10">
        <v>29.982541919999999</v>
      </c>
      <c r="I45">
        <v>5.7851048281142899E-3</v>
      </c>
      <c r="K45" s="7">
        <v>29.983823099999999</v>
      </c>
      <c r="L45">
        <v>5.7555799971018501E-3</v>
      </c>
      <c r="N45" s="6">
        <v>29.98032512</v>
      </c>
      <c r="O45">
        <v>6.28625828181586E-3</v>
      </c>
      <c r="Q45" s="11">
        <v>29.975304979999901</v>
      </c>
      <c r="R45">
        <v>7.5114144940563602E-3</v>
      </c>
      <c r="T45" s="12">
        <v>16</v>
      </c>
      <c r="U45">
        <v>29.993088360000002</v>
      </c>
      <c r="V45">
        <v>4.0225853497534401E-3</v>
      </c>
    </row>
    <row r="46" spans="1:22" x14ac:dyDescent="0.25">
      <c r="A46">
        <v>11</v>
      </c>
      <c r="B46" s="8">
        <v>29.980076140000001</v>
      </c>
      <c r="C46">
        <v>6.0580435068650698E-3</v>
      </c>
      <c r="E46" s="4">
        <v>29.988514079999899</v>
      </c>
      <c r="F46">
        <v>5.2388454069360801E-3</v>
      </c>
      <c r="H46" s="10">
        <v>29.97476284</v>
      </c>
      <c r="I46">
        <v>7.7492130909088703E-3</v>
      </c>
      <c r="K46" s="7">
        <v>29.98524888</v>
      </c>
      <c r="L46">
        <v>5.3163861895346304E-3</v>
      </c>
      <c r="N46" s="6">
        <v>29.9703293</v>
      </c>
      <c r="O46">
        <v>8.2522498038141694E-3</v>
      </c>
      <c r="Q46" s="11">
        <v>29.986289020000001</v>
      </c>
      <c r="R46">
        <v>5.4188471629253304E-3</v>
      </c>
    </row>
    <row r="47" spans="1:22" x14ac:dyDescent="0.25">
      <c r="A47">
        <v>12</v>
      </c>
      <c r="B47" s="8">
        <v>29.983060200000001</v>
      </c>
      <c r="C47">
        <v>6.1278981774174398E-3</v>
      </c>
      <c r="E47" s="4">
        <v>29.984566119999901</v>
      </c>
      <c r="F47">
        <v>5.6772466133165698E-3</v>
      </c>
      <c r="H47" s="10">
        <v>29.989562039999999</v>
      </c>
      <c r="I47">
        <v>4.3409785317027102E-3</v>
      </c>
      <c r="K47" s="7">
        <v>29.986991819999901</v>
      </c>
      <c r="L47">
        <v>5.71809821315695E-3</v>
      </c>
      <c r="N47" s="6">
        <v>29.984417400000002</v>
      </c>
      <c r="O47">
        <v>5.6559722237758498E-3</v>
      </c>
      <c r="Q47" s="11">
        <v>29.985871360000001</v>
      </c>
      <c r="R47">
        <v>5.0836537974546401E-3</v>
      </c>
    </row>
    <row r="48" spans="1:22" x14ac:dyDescent="0.25">
      <c r="A48">
        <v>13</v>
      </c>
      <c r="B48" s="8">
        <v>29.992260859999998</v>
      </c>
      <c r="C48">
        <v>3.8505019544477601E-3</v>
      </c>
      <c r="E48" s="4">
        <v>29.97442934</v>
      </c>
      <c r="F48">
        <v>7.16203603553601E-3</v>
      </c>
      <c r="H48" s="10">
        <v>29.988867339999999</v>
      </c>
      <c r="I48">
        <v>4.8111047682348803E-3</v>
      </c>
      <c r="K48" s="7">
        <v>29.993361400000001</v>
      </c>
      <c r="L48">
        <v>3.3256031361249298E-3</v>
      </c>
      <c r="N48" s="6">
        <v>29.990831239999999</v>
      </c>
      <c r="O48">
        <v>4.6931104578526797E-3</v>
      </c>
      <c r="Q48" s="11">
        <v>29.993955719999999</v>
      </c>
      <c r="R48">
        <v>3.1983994944859702E-3</v>
      </c>
    </row>
    <row r="49" spans="1:22" x14ac:dyDescent="0.25">
      <c r="A49">
        <v>14</v>
      </c>
      <c r="B49" s="8">
        <v>29.9935420999999</v>
      </c>
      <c r="C49">
        <v>3.7085437523048E-3</v>
      </c>
      <c r="E49" s="4">
        <v>29.971096200000002</v>
      </c>
      <c r="F49">
        <v>7.9423028784953806E-3</v>
      </c>
      <c r="H49" s="10">
        <v>29.98425284</v>
      </c>
      <c r="I49">
        <v>5.7735364920292499E-3</v>
      </c>
      <c r="K49" s="7">
        <v>29.976405499999998</v>
      </c>
      <c r="L49">
        <v>7.8229277807592597E-3</v>
      </c>
      <c r="N49" s="6">
        <v>29.978614140000001</v>
      </c>
      <c r="O49">
        <v>6.44088104423657E-3</v>
      </c>
      <c r="Q49" s="11">
        <v>29.984272979999901</v>
      </c>
      <c r="R49">
        <v>6.1671361160746197E-3</v>
      </c>
    </row>
    <row r="50" spans="1:22" x14ac:dyDescent="0.25">
      <c r="A50">
        <v>15</v>
      </c>
      <c r="B50" s="8">
        <v>29.983566039999999</v>
      </c>
      <c r="C50">
        <v>5.5409813717672597E-3</v>
      </c>
      <c r="E50" s="4">
        <v>29.977618159999999</v>
      </c>
      <c r="F50">
        <v>6.7366391984001496E-3</v>
      </c>
      <c r="H50" s="10">
        <v>29.983373239999999</v>
      </c>
      <c r="I50">
        <v>5.7628000096125297E-3</v>
      </c>
      <c r="K50" s="7">
        <v>29.984634400000001</v>
      </c>
      <c r="L50">
        <v>6.0828808473012098E-3</v>
      </c>
      <c r="N50" s="6">
        <v>29.976991779999999</v>
      </c>
      <c r="O50">
        <v>7.071518143146E-3</v>
      </c>
      <c r="Q50" s="11">
        <v>29.9750239</v>
      </c>
      <c r="R50">
        <v>7.8055509588547903E-3</v>
      </c>
    </row>
    <row r="51" spans="1:22" x14ac:dyDescent="0.25">
      <c r="A51">
        <v>16</v>
      </c>
      <c r="B51" s="8">
        <v>29.986690719999999</v>
      </c>
      <c r="C51">
        <v>5.2785463674943798E-3</v>
      </c>
      <c r="E51" s="4">
        <v>29.97911208</v>
      </c>
      <c r="F51">
        <v>6.5017179286560303E-3</v>
      </c>
      <c r="H51" s="10">
        <v>29.99512022</v>
      </c>
      <c r="I51">
        <v>2.6347045100191301E-3</v>
      </c>
      <c r="K51" s="7">
        <v>29.980855179999999</v>
      </c>
      <c r="L51">
        <v>6.0103142227937402E-3</v>
      </c>
      <c r="N51" s="6">
        <v>29.986642400000001</v>
      </c>
      <c r="O51">
        <v>5.3340975722069401E-3</v>
      </c>
      <c r="Q51" s="11">
        <v>29.987409379999999</v>
      </c>
      <c r="R51">
        <v>4.8564871602014498E-3</v>
      </c>
    </row>
    <row r="52" spans="1:22" x14ac:dyDescent="0.25">
      <c r="A52">
        <v>17</v>
      </c>
      <c r="B52" s="8">
        <v>29.973421419999902</v>
      </c>
      <c r="C52">
        <v>8.0849751291712894E-3</v>
      </c>
      <c r="E52" s="4">
        <v>29.987192599999901</v>
      </c>
      <c r="F52">
        <v>5.3063219770500096E-3</v>
      </c>
      <c r="H52" s="10">
        <v>29.96756972</v>
      </c>
      <c r="I52">
        <v>8.2512129931248297E-3</v>
      </c>
      <c r="K52" s="7">
        <v>29.970999819999999</v>
      </c>
      <c r="L52">
        <v>8.3590358826599494E-3</v>
      </c>
      <c r="N52" s="6">
        <v>29.984473680000001</v>
      </c>
      <c r="O52">
        <v>5.86980677115744E-3</v>
      </c>
      <c r="Q52" s="11">
        <v>29.99179092</v>
      </c>
      <c r="R52">
        <v>3.8495465264048101E-3</v>
      </c>
    </row>
    <row r="53" spans="1:22" x14ac:dyDescent="0.25">
      <c r="A53">
        <v>18</v>
      </c>
      <c r="B53" s="8">
        <v>29.978923479999999</v>
      </c>
      <c r="C53">
        <v>6.5815739762513396E-3</v>
      </c>
      <c r="E53" s="4">
        <v>29.98551788</v>
      </c>
      <c r="F53">
        <v>5.3256828699454603E-3</v>
      </c>
      <c r="H53" s="10">
        <v>29.986296759999998</v>
      </c>
      <c r="I53">
        <v>4.9754315733763401E-3</v>
      </c>
      <c r="K53" s="7">
        <v>29.980533859999898</v>
      </c>
      <c r="L53">
        <v>6.2627043189144704E-3</v>
      </c>
      <c r="N53" s="6">
        <v>29.975626159999901</v>
      </c>
      <c r="O53">
        <v>6.4086779401344102E-3</v>
      </c>
      <c r="Q53" s="11">
        <v>29.98352586</v>
      </c>
      <c r="R53">
        <v>5.7336341806158196E-3</v>
      </c>
    </row>
    <row r="54" spans="1:22" x14ac:dyDescent="0.25">
      <c r="A54">
        <v>19</v>
      </c>
      <c r="B54" s="8">
        <v>29.973621820000002</v>
      </c>
      <c r="C54">
        <v>6.9284429912635304E-3</v>
      </c>
      <c r="E54" s="4">
        <v>29.98949794</v>
      </c>
      <c r="F54">
        <v>5.1984219078077499E-3</v>
      </c>
      <c r="H54" s="10">
        <v>29.989999900000001</v>
      </c>
      <c r="I54">
        <v>4.9057269187347697E-3</v>
      </c>
      <c r="K54" s="7">
        <v>29.970481400000001</v>
      </c>
      <c r="L54">
        <v>7.8116456864737501E-3</v>
      </c>
      <c r="N54" s="6">
        <v>29.971742720000002</v>
      </c>
      <c r="O54">
        <v>8.2816987681936394E-3</v>
      </c>
      <c r="Q54" s="11">
        <v>29.993907400000001</v>
      </c>
      <c r="R54">
        <v>2.8352614592880099E-3</v>
      </c>
    </row>
    <row r="55" spans="1:22" x14ac:dyDescent="0.25">
      <c r="A55">
        <v>20</v>
      </c>
      <c r="B55" s="8">
        <v>29.9454569399999</v>
      </c>
      <c r="C55">
        <v>1.0349730126499999E-2</v>
      </c>
      <c r="E55" s="4">
        <v>29.994144459999902</v>
      </c>
      <c r="F55">
        <v>3.3251389367560001E-3</v>
      </c>
      <c r="H55" s="10">
        <v>29.991931619999999</v>
      </c>
      <c r="I55">
        <v>3.7842332793866602E-3</v>
      </c>
      <c r="K55" s="7">
        <v>29.96575872</v>
      </c>
      <c r="L55">
        <v>8.8899421312399994E-3</v>
      </c>
      <c r="N55" s="6">
        <v>29.942143779999999</v>
      </c>
      <c r="O55">
        <v>1.1364955627978899E-2</v>
      </c>
      <c r="Q55" s="11">
        <v>29.977835119999899</v>
      </c>
      <c r="R55">
        <v>6.8688674265746704E-3</v>
      </c>
    </row>
    <row r="57" spans="1:22" s="13" customFormat="1" x14ac:dyDescent="0.25">
      <c r="A57" s="13" t="s">
        <v>45</v>
      </c>
      <c r="B57" s="7">
        <f>(B45-U43)^2+(B48-U44)^2+(B51-U45)^2</f>
        <v>8.3818658444728038E-5</v>
      </c>
      <c r="E57" s="13">
        <f>(E45-U43)^2+(E48-U44)^2+(E51-U45)^2</f>
        <v>3.4674539931160264E-4</v>
      </c>
      <c r="H57" s="3">
        <f>(H45-U43)^2+(H48-U44)^2+(H51-U45)^2</f>
        <v>3.519496863161623E-5</v>
      </c>
      <c r="K57" s="13">
        <f>(K45-U43)^2+(K48-U44)^2+(K51-U45)^2</f>
        <v>2.3568143961978893E-4</v>
      </c>
      <c r="N57" s="14">
        <f>(N45-U43)^2+(N48-U44)^2+(N51-U45)^2</f>
        <v>6.7494648160023403E-5</v>
      </c>
      <c r="Q57" s="13">
        <f>(Q45-U43)^2+(Q48-U44)^2+(Q51-U45)^2</f>
        <v>9.0327877458690076E-5</v>
      </c>
    </row>
    <row r="61" spans="1:22" s="3" customFormat="1" x14ac:dyDescent="0.25">
      <c r="A61" s="3" t="s">
        <v>53</v>
      </c>
    </row>
    <row r="62" spans="1:22" x14ac:dyDescent="0.25">
      <c r="A62" t="s">
        <v>29</v>
      </c>
    </row>
    <row r="63" spans="1:22" x14ac:dyDescent="0.25">
      <c r="A63">
        <v>8</v>
      </c>
      <c r="B63" s="8">
        <v>49.903573039999998</v>
      </c>
      <c r="C63">
        <v>1.85452515475448E-2</v>
      </c>
      <c r="E63" s="4">
        <v>49.923874660000003</v>
      </c>
      <c r="F63">
        <v>1.6748026371265001E-2</v>
      </c>
      <c r="H63" s="10">
        <v>49.935340619999998</v>
      </c>
      <c r="I63">
        <v>1.54004476356176E-2</v>
      </c>
      <c r="K63" s="7">
        <v>49.927629459999999</v>
      </c>
      <c r="L63">
        <v>1.54106966660696E-2</v>
      </c>
      <c r="N63" s="6">
        <v>49.913332140000001</v>
      </c>
      <c r="O63">
        <v>1.7657852209708301E-2</v>
      </c>
      <c r="Q63" s="11">
        <v>49.895059199999999</v>
      </c>
      <c r="R63">
        <v>1.9615734531827599E-2</v>
      </c>
      <c r="T63" s="12">
        <v>10</v>
      </c>
      <c r="U63">
        <v>49.934878019999999</v>
      </c>
      <c r="V63">
        <v>1.36413789170922E-2</v>
      </c>
    </row>
    <row r="64" spans="1:22" x14ac:dyDescent="0.25">
      <c r="A64">
        <v>9</v>
      </c>
      <c r="B64" s="8">
        <v>49.95614372</v>
      </c>
      <c r="C64">
        <v>1.17611165542076E-2</v>
      </c>
      <c r="E64" s="4">
        <v>49.926344360000002</v>
      </c>
      <c r="F64">
        <v>1.6459611809930899E-2</v>
      </c>
      <c r="H64" s="10">
        <v>49.940340720000002</v>
      </c>
      <c r="I64">
        <v>1.4714686781545401E-2</v>
      </c>
      <c r="K64" s="7">
        <v>49.917850059999999</v>
      </c>
      <c r="L64">
        <v>1.6532374057158201E-2</v>
      </c>
      <c r="N64" s="6">
        <v>49.940440559999999</v>
      </c>
      <c r="O64">
        <v>1.45903922111603E-2</v>
      </c>
      <c r="Q64" s="11">
        <v>49.896866660000001</v>
      </c>
      <c r="R64">
        <v>1.9460374807943499E-2</v>
      </c>
      <c r="T64" s="12">
        <v>13</v>
      </c>
      <c r="U64">
        <v>49.9288945999999</v>
      </c>
      <c r="V64">
        <v>1.58188111591827E-2</v>
      </c>
    </row>
    <row r="65" spans="1:22" x14ac:dyDescent="0.25">
      <c r="A65">
        <v>10</v>
      </c>
      <c r="B65" s="8">
        <v>49.950300460000001</v>
      </c>
      <c r="C65">
        <v>1.31365911626714E-2</v>
      </c>
      <c r="E65" s="4">
        <v>49.912849999999999</v>
      </c>
      <c r="F65">
        <v>1.72942183506627E-2</v>
      </c>
      <c r="H65" s="10">
        <v>49.9371078</v>
      </c>
      <c r="I65">
        <v>1.54578536604897E-2</v>
      </c>
      <c r="K65" s="7">
        <v>49.92431612</v>
      </c>
      <c r="L65">
        <v>1.6601082093924299E-2</v>
      </c>
      <c r="N65" s="6">
        <v>49.945039420000001</v>
      </c>
      <c r="O65">
        <v>1.43474255488922E-2</v>
      </c>
      <c r="Q65" s="11">
        <v>49.92779006</v>
      </c>
      <c r="R65">
        <v>1.5976031677563701E-2</v>
      </c>
      <c r="T65" s="12">
        <v>16</v>
      </c>
      <c r="U65">
        <v>49.955119680000003</v>
      </c>
      <c r="V65">
        <v>1.2453974196523301E-2</v>
      </c>
    </row>
    <row r="66" spans="1:22" x14ac:dyDescent="0.25">
      <c r="A66">
        <v>11</v>
      </c>
      <c r="B66" s="8">
        <v>49.930501219999996</v>
      </c>
      <c r="C66">
        <v>1.6092441162155899E-2</v>
      </c>
      <c r="E66" s="4">
        <v>49.924938639999901</v>
      </c>
      <c r="F66">
        <v>1.6462640275007299E-2</v>
      </c>
      <c r="H66" s="10">
        <v>49.911284100000003</v>
      </c>
      <c r="I66">
        <v>1.7555376222579699E-2</v>
      </c>
      <c r="K66" s="7">
        <v>49.939898739999997</v>
      </c>
      <c r="L66">
        <v>1.4671413344945299E-2</v>
      </c>
      <c r="N66" s="6">
        <v>49.973132040000003</v>
      </c>
      <c r="O66">
        <v>1.0039468054739899E-2</v>
      </c>
      <c r="Q66" s="11">
        <v>49.923432419999997</v>
      </c>
      <c r="R66">
        <v>1.6637686678793201E-2</v>
      </c>
    </row>
    <row r="67" spans="1:22" x14ac:dyDescent="0.25">
      <c r="A67">
        <v>12</v>
      </c>
      <c r="B67" s="8">
        <v>49.936625720000002</v>
      </c>
      <c r="C67">
        <v>1.44936499142572E-2</v>
      </c>
      <c r="E67" s="4">
        <v>49.912348100000003</v>
      </c>
      <c r="F67">
        <v>1.8018602814708899E-2</v>
      </c>
      <c r="H67" s="10">
        <v>49.922809899999997</v>
      </c>
      <c r="I67">
        <v>1.6669050552259899E-2</v>
      </c>
      <c r="K67" s="7">
        <v>49.930340360000002</v>
      </c>
      <c r="L67">
        <v>1.61674553303204E-2</v>
      </c>
      <c r="N67" s="6">
        <v>49.894798260000002</v>
      </c>
      <c r="O67">
        <v>1.94818778641099E-2</v>
      </c>
      <c r="Q67" s="11">
        <v>49.96118396</v>
      </c>
      <c r="R67">
        <v>1.1227714265685199E-2</v>
      </c>
    </row>
    <row r="68" spans="1:22" x14ac:dyDescent="0.25">
      <c r="A68">
        <v>13</v>
      </c>
      <c r="B68" s="8">
        <v>49.906645159999997</v>
      </c>
      <c r="C68">
        <v>1.76516736859046E-2</v>
      </c>
      <c r="E68" s="4">
        <v>49.910119479999899</v>
      </c>
      <c r="F68">
        <v>1.8497189373146702E-2</v>
      </c>
      <c r="H68" s="10">
        <v>49.968131879999902</v>
      </c>
      <c r="I68">
        <v>9.8912266042572496E-3</v>
      </c>
      <c r="K68" s="7">
        <v>49.940561359999997</v>
      </c>
      <c r="L68">
        <v>1.4747979181199499E-2</v>
      </c>
      <c r="N68" s="6">
        <v>49.935179660000003</v>
      </c>
      <c r="O68">
        <v>1.53471095415856E-2</v>
      </c>
      <c r="Q68" s="11">
        <v>49.96417606</v>
      </c>
      <c r="R68">
        <v>1.12669705346507E-2</v>
      </c>
    </row>
    <row r="69" spans="1:22" x14ac:dyDescent="0.25">
      <c r="A69">
        <v>14</v>
      </c>
      <c r="B69" s="8">
        <v>49.922026719999998</v>
      </c>
      <c r="C69">
        <v>1.5177597664209E-2</v>
      </c>
      <c r="E69" s="4">
        <v>49.931605500000003</v>
      </c>
      <c r="F69">
        <v>1.58272408098371E-2</v>
      </c>
      <c r="H69" s="10">
        <v>49.950260579999998</v>
      </c>
      <c r="I69">
        <v>1.3467486981668299E-2</v>
      </c>
      <c r="K69" s="7">
        <v>49.956364879999903</v>
      </c>
      <c r="L69">
        <v>1.28018974085507E-2</v>
      </c>
      <c r="N69" s="6">
        <v>49.915360579999998</v>
      </c>
      <c r="O69">
        <v>1.8055456760774701E-2</v>
      </c>
      <c r="Q69" s="11">
        <v>49.937629379999997</v>
      </c>
      <c r="R69">
        <v>1.45073886523413E-2</v>
      </c>
    </row>
    <row r="70" spans="1:22" x14ac:dyDescent="0.25">
      <c r="A70">
        <v>15</v>
      </c>
      <c r="B70" s="8">
        <v>49.946786420000002</v>
      </c>
      <c r="C70">
        <v>1.37752533401733E-2</v>
      </c>
      <c r="E70" s="4">
        <v>49.948713939999898</v>
      </c>
      <c r="F70">
        <v>1.30583371571639E-2</v>
      </c>
      <c r="H70" s="10">
        <v>49.967147799999999</v>
      </c>
      <c r="I70">
        <v>1.0152863282341299E-2</v>
      </c>
      <c r="K70" s="7">
        <v>49.930762219999998</v>
      </c>
      <c r="L70">
        <v>1.5845408068991599E-2</v>
      </c>
      <c r="N70" s="6">
        <v>49.93554134</v>
      </c>
      <c r="O70">
        <v>1.46242562761564E-2</v>
      </c>
      <c r="Q70" s="11">
        <v>49.914015319999997</v>
      </c>
      <c r="R70">
        <v>1.81886741832748E-2</v>
      </c>
    </row>
    <row r="71" spans="1:22" x14ac:dyDescent="0.25">
      <c r="A71">
        <v>16</v>
      </c>
      <c r="B71" s="8">
        <v>49.926023059999999</v>
      </c>
      <c r="C71">
        <v>1.58988780100742E-2</v>
      </c>
      <c r="E71" s="4">
        <v>49.92718782</v>
      </c>
      <c r="F71">
        <v>1.5851279794463401E-2</v>
      </c>
      <c r="H71" s="10">
        <v>49.952268299999901</v>
      </c>
      <c r="I71">
        <v>1.29946091592902E-2</v>
      </c>
      <c r="K71" s="7">
        <v>49.93317158</v>
      </c>
      <c r="L71">
        <v>1.56719785242205E-2</v>
      </c>
      <c r="N71" s="6">
        <v>49.930320019999897</v>
      </c>
      <c r="O71">
        <v>1.57515848462026E-2</v>
      </c>
      <c r="Q71" s="11">
        <v>49.93329198</v>
      </c>
      <c r="R71">
        <v>1.55825241022103E-2</v>
      </c>
    </row>
    <row r="72" spans="1:22" x14ac:dyDescent="0.25">
      <c r="A72">
        <v>17</v>
      </c>
      <c r="B72" s="8">
        <v>49.919055299999997</v>
      </c>
      <c r="C72">
        <v>1.7097134467558901E-2</v>
      </c>
      <c r="E72" s="4">
        <v>49.933834759999897</v>
      </c>
      <c r="F72">
        <v>1.62655489585803E-2</v>
      </c>
      <c r="H72" s="10">
        <v>49.936966399999903</v>
      </c>
      <c r="I72">
        <v>1.35970462427361E-2</v>
      </c>
      <c r="K72" s="7">
        <v>49.933934819999998</v>
      </c>
      <c r="L72">
        <v>1.5692222117455398E-2</v>
      </c>
      <c r="N72" s="6">
        <v>49.935460559999903</v>
      </c>
      <c r="O72">
        <v>1.45032525122211E-2</v>
      </c>
      <c r="Q72" s="11">
        <v>49.930480599999903</v>
      </c>
      <c r="R72">
        <v>1.5123515336824401E-2</v>
      </c>
    </row>
    <row r="73" spans="1:22" x14ac:dyDescent="0.25">
      <c r="A73">
        <v>18</v>
      </c>
      <c r="B73" s="8">
        <v>49.894757599999998</v>
      </c>
      <c r="C73">
        <v>1.96529218930169E-2</v>
      </c>
      <c r="E73" s="4">
        <v>49.940400539999999</v>
      </c>
      <c r="F73">
        <v>1.4878175701865099E-2</v>
      </c>
      <c r="H73" s="10">
        <v>49.926003199999997</v>
      </c>
      <c r="I73">
        <v>1.5891071800095E-2</v>
      </c>
      <c r="K73" s="7">
        <v>49.903673399999903</v>
      </c>
      <c r="L73">
        <v>1.8736150025307801E-2</v>
      </c>
      <c r="N73" s="6">
        <v>49.940621360000002</v>
      </c>
      <c r="O73">
        <v>1.36728429937879E-2</v>
      </c>
      <c r="Q73" s="11">
        <v>49.921665640000001</v>
      </c>
      <c r="R73">
        <v>1.6601501285761398E-2</v>
      </c>
    </row>
    <row r="74" spans="1:22" x14ac:dyDescent="0.25">
      <c r="A74">
        <v>19</v>
      </c>
      <c r="B74" s="8">
        <v>49.872005860000002</v>
      </c>
      <c r="C74">
        <v>2.0547007026138001E-2</v>
      </c>
      <c r="E74" s="4">
        <v>49.944898360000003</v>
      </c>
      <c r="F74">
        <v>1.3256774327434599E-2</v>
      </c>
      <c r="H74" s="10">
        <v>49.948633479999998</v>
      </c>
      <c r="I74">
        <v>1.2977718016227199E-2</v>
      </c>
      <c r="K74" s="7">
        <v>49.866925000000002</v>
      </c>
      <c r="L74">
        <v>2.1775979992530701E-2</v>
      </c>
      <c r="N74" s="6">
        <v>49.911925779999997</v>
      </c>
      <c r="O74">
        <v>1.7168131950329901E-2</v>
      </c>
      <c r="Q74" s="11">
        <v>49.958774179999999</v>
      </c>
      <c r="R74">
        <v>1.14626016031672E-2</v>
      </c>
    </row>
    <row r="75" spans="1:22" x14ac:dyDescent="0.25">
      <c r="A75">
        <v>20</v>
      </c>
      <c r="B75" s="8">
        <v>49.824415020000004</v>
      </c>
      <c r="C75">
        <v>2.4939464905186701E-2</v>
      </c>
      <c r="E75" s="4">
        <v>49.957147959999901</v>
      </c>
      <c r="F75">
        <v>1.2390923093409299E-2</v>
      </c>
      <c r="H75" s="10">
        <v>49.93150498</v>
      </c>
      <c r="I75">
        <v>1.6056772367394299E-2</v>
      </c>
      <c r="K75" s="7">
        <v>49.89112282</v>
      </c>
      <c r="L75">
        <v>1.9482560891441399E-2</v>
      </c>
      <c r="N75" s="6">
        <v>49.865438859999998</v>
      </c>
      <c r="O75">
        <v>2.0464484404738598E-2</v>
      </c>
      <c r="Q75" s="11">
        <v>49.93989878</v>
      </c>
      <c r="R75">
        <v>1.4280970595889101E-2</v>
      </c>
    </row>
    <row r="77" spans="1:22" s="13" customFormat="1" x14ac:dyDescent="0.25">
      <c r="A77" s="13" t="s">
        <v>45</v>
      </c>
      <c r="B77" s="13">
        <f>(B65-U63)^2+(B68-U64)^2+(B71-U65)^2</f>
        <v>1.579502531287612E-3</v>
      </c>
      <c r="E77" s="13">
        <f>(E65-U63)^2+(E68-U64)^2+(E71-U65)^2</f>
        <v>1.6179275991945897E-3</v>
      </c>
      <c r="H77" s="7">
        <f>(H65-U63)^2+(H68-U64)^2+(H71-U65)^2</f>
        <v>1.5526664285519271E-3</v>
      </c>
      <c r="K77" s="3">
        <f>(K65-U63)^2+(K68-U64)^2+(K71-U65)^2</f>
        <v>7.293861141199657E-4</v>
      </c>
      <c r="N77" s="5">
        <f>(N65-U63)^2+(N68-U64)^2+(N71-U65)^2</f>
        <v>7.5777916528576975E-4</v>
      </c>
      <c r="Q77" s="13">
        <f>(Q65-U63)^2+(Q68-U64)^2+(Q71-U65)^2</f>
        <v>1.7714690839903571E-3</v>
      </c>
    </row>
    <row r="79" spans="1:22" s="9" customFormat="1" x14ac:dyDescent="0.25">
      <c r="A79" s="11" t="s">
        <v>54</v>
      </c>
      <c r="B79" s="9">
        <f>B77+B57+B38+B19</f>
        <v>1.6730433908941271E-3</v>
      </c>
      <c r="E79" s="9">
        <f>E77+E57+E38+E19</f>
        <v>1.9707012641452504E-3</v>
      </c>
      <c r="H79" s="7">
        <f>H77+H57+H38+H19</f>
        <v>1.5930146680028553E-3</v>
      </c>
      <c r="K79" s="8">
        <f>K77+K57+K38+K19</f>
        <v>9.8837489404967217E-4</v>
      </c>
      <c r="N79" s="3">
        <f>N77+N57+N38+N19</f>
        <v>8.362471119962271E-4</v>
      </c>
      <c r="Q79" s="9">
        <f>Q77+Q57+Q38+Q19</f>
        <v>1.9316761087693156E-3</v>
      </c>
    </row>
    <row r="83" spans="1:22" s="3" customFormat="1" x14ac:dyDescent="0.25">
      <c r="A83" s="3" t="s">
        <v>20</v>
      </c>
    </row>
    <row r="84" spans="1:22" x14ac:dyDescent="0.25">
      <c r="A84" t="s">
        <v>29</v>
      </c>
    </row>
    <row r="85" spans="1:22" x14ac:dyDescent="0.25">
      <c r="A85">
        <v>8</v>
      </c>
      <c r="B85" s="8">
        <v>99.345734119999904</v>
      </c>
      <c r="C85">
        <v>6.8296742112522305E-2</v>
      </c>
      <c r="E85" s="4">
        <v>99.527521499999906</v>
      </c>
      <c r="F85">
        <v>5.6497705443794503E-2</v>
      </c>
      <c r="H85" s="10">
        <v>99.51890976</v>
      </c>
      <c r="I85">
        <v>5.9634656557079897E-2</v>
      </c>
      <c r="K85" s="7">
        <v>99.227397659999994</v>
      </c>
      <c r="L85">
        <v>7.4498822984639501E-2</v>
      </c>
      <c r="N85" s="6">
        <v>99.393223379999995</v>
      </c>
      <c r="O85">
        <v>6.5556959976558804E-2</v>
      </c>
      <c r="Q85" s="11">
        <v>99.508527139999998</v>
      </c>
      <c r="R85">
        <v>5.9800243844565899E-2</v>
      </c>
      <c r="T85" s="12">
        <v>10</v>
      </c>
      <c r="U85">
        <v>99.500051679999999</v>
      </c>
      <c r="V85">
        <v>5.9443101528989198E-2</v>
      </c>
    </row>
    <row r="86" spans="1:22" x14ac:dyDescent="0.25">
      <c r="A86">
        <v>9</v>
      </c>
      <c r="B86" s="8">
        <v>99.471980180000003</v>
      </c>
      <c r="C86">
        <v>6.0312152918756801E-2</v>
      </c>
      <c r="E86" s="4">
        <v>99.47850536</v>
      </c>
      <c r="F86">
        <v>6.0027762081686198E-2</v>
      </c>
      <c r="H86" s="10">
        <v>99.479229759999996</v>
      </c>
      <c r="I86">
        <v>6.2040438380638697E-2</v>
      </c>
      <c r="K86" s="7">
        <v>99.481114819999902</v>
      </c>
      <c r="L86">
        <v>5.8937025259404099E-2</v>
      </c>
      <c r="N86" s="6">
        <v>99.335171779999996</v>
      </c>
      <c r="O86">
        <v>6.8442249899599003E-2</v>
      </c>
      <c r="Q86" s="11">
        <v>99.455032459999998</v>
      </c>
      <c r="R86">
        <v>6.2118869892049997E-2</v>
      </c>
      <c r="T86" s="12">
        <v>13</v>
      </c>
      <c r="U86">
        <v>99.558948180000002</v>
      </c>
      <c r="V86">
        <v>5.5388682263782602E-2</v>
      </c>
    </row>
    <row r="87" spans="1:22" x14ac:dyDescent="0.25">
      <c r="A87">
        <v>10</v>
      </c>
      <c r="B87" s="8">
        <v>99.628225520000001</v>
      </c>
      <c r="C87">
        <v>5.0346585422684498E-2</v>
      </c>
      <c r="E87" s="4">
        <v>99.458283859999995</v>
      </c>
      <c r="F87">
        <v>6.1572896584724202E-2</v>
      </c>
      <c r="H87" s="10">
        <v>99.486478120000001</v>
      </c>
      <c r="I87">
        <v>5.9769926007008901E-2</v>
      </c>
      <c r="K87" s="7">
        <v>99.410515319999902</v>
      </c>
      <c r="L87">
        <v>6.7026162211068899E-2</v>
      </c>
      <c r="N87" s="6">
        <v>99.449609939999903</v>
      </c>
      <c r="O87">
        <v>6.2923819594987399E-2</v>
      </c>
      <c r="Q87" s="11">
        <v>99.51045508</v>
      </c>
      <c r="R87">
        <v>5.9729733205757897E-2</v>
      </c>
      <c r="T87" s="12">
        <v>16</v>
      </c>
      <c r="U87">
        <v>99.589952760000003</v>
      </c>
      <c r="V87">
        <v>5.2983754586439398E-2</v>
      </c>
    </row>
    <row r="88" spans="1:22" x14ac:dyDescent="0.25">
      <c r="A88">
        <v>11</v>
      </c>
      <c r="B88" s="8">
        <v>99.565596060000004</v>
      </c>
      <c r="C88">
        <v>5.5553669287884501E-2</v>
      </c>
      <c r="E88" s="4">
        <v>99.432884139999999</v>
      </c>
      <c r="F88">
        <v>6.3936871681186003E-2</v>
      </c>
      <c r="H88" s="10">
        <v>99.406077739999901</v>
      </c>
      <c r="I88">
        <v>6.5794163354832999E-2</v>
      </c>
      <c r="K88" s="7">
        <v>99.492925580000005</v>
      </c>
      <c r="L88">
        <v>6.0460653069302497E-2</v>
      </c>
      <c r="N88" s="6">
        <v>99.412302400000002</v>
      </c>
      <c r="O88">
        <v>6.6767866459016195E-2</v>
      </c>
      <c r="Q88" s="11">
        <v>99.536017000000001</v>
      </c>
      <c r="R88">
        <v>5.7187812264942399E-2</v>
      </c>
    </row>
    <row r="89" spans="1:22" x14ac:dyDescent="0.25">
      <c r="A89">
        <v>12</v>
      </c>
      <c r="B89" s="8">
        <v>99.529111039999904</v>
      </c>
      <c r="C89">
        <v>5.8810123146776402E-2</v>
      </c>
      <c r="E89" s="4">
        <v>99.52133594</v>
      </c>
      <c r="F89">
        <v>5.6438549298999802E-2</v>
      </c>
      <c r="H89" s="10">
        <v>99.435894259999998</v>
      </c>
      <c r="I89">
        <v>6.3562464362929602E-2</v>
      </c>
      <c r="K89" s="7">
        <v>99.564853839999998</v>
      </c>
      <c r="L89">
        <v>5.5412247260955901E-2</v>
      </c>
      <c r="N89" s="6">
        <v>99.621078220000001</v>
      </c>
      <c r="O89">
        <v>5.09136013722832E-2</v>
      </c>
      <c r="Q89" s="11">
        <v>99.546458360000003</v>
      </c>
      <c r="R89">
        <v>5.6011948836185002E-2</v>
      </c>
    </row>
    <row r="90" spans="1:22" x14ac:dyDescent="0.25">
      <c r="A90">
        <v>13</v>
      </c>
      <c r="B90" s="8">
        <v>99.457261700000004</v>
      </c>
      <c r="C90">
        <v>6.3712831290060404E-2</v>
      </c>
      <c r="E90" s="4">
        <v>99.551479599999993</v>
      </c>
      <c r="F90">
        <v>5.6873876209634099E-2</v>
      </c>
      <c r="H90" s="10">
        <v>99.536499159999906</v>
      </c>
      <c r="I90">
        <v>5.8522337648989398E-2</v>
      </c>
      <c r="K90" s="7">
        <v>99.554691379999895</v>
      </c>
      <c r="L90">
        <v>5.5200270178916398E-2</v>
      </c>
      <c r="N90" s="6">
        <v>99.580675279999994</v>
      </c>
      <c r="O90">
        <v>5.3975802494840998E-2</v>
      </c>
      <c r="Q90" s="11">
        <v>99.531940199999994</v>
      </c>
      <c r="R90">
        <v>5.7028930670086998E-2</v>
      </c>
    </row>
    <row r="91" spans="1:22" x14ac:dyDescent="0.25">
      <c r="A91">
        <v>14</v>
      </c>
      <c r="B91" s="8">
        <v>99.536539000000005</v>
      </c>
      <c r="C91">
        <v>5.6162342850090398E-2</v>
      </c>
      <c r="E91" s="4">
        <v>99.643447559999998</v>
      </c>
      <c r="F91">
        <v>4.9647417321470003E-2</v>
      </c>
      <c r="H91" s="10">
        <v>99.572181999999998</v>
      </c>
      <c r="I91">
        <v>5.47732423123371E-2</v>
      </c>
      <c r="K91" s="7">
        <v>99.645494439999993</v>
      </c>
      <c r="L91">
        <v>4.8511993963176799E-2</v>
      </c>
      <c r="N91" s="6">
        <v>99.610815299999999</v>
      </c>
      <c r="O91">
        <v>5.0979001745143901E-2</v>
      </c>
      <c r="Q91" s="11">
        <v>99.476095920000006</v>
      </c>
      <c r="R91">
        <v>6.0458431841528402E-2</v>
      </c>
    </row>
    <row r="92" spans="1:22" x14ac:dyDescent="0.25">
      <c r="A92">
        <v>15</v>
      </c>
      <c r="B92" s="8">
        <v>99.48850496</v>
      </c>
      <c r="C92">
        <v>5.8943774440711999E-2</v>
      </c>
      <c r="E92" s="4">
        <v>99.670958379999902</v>
      </c>
      <c r="F92">
        <v>4.6972872332527997E-2</v>
      </c>
      <c r="H92" s="10">
        <v>99.565254879999998</v>
      </c>
      <c r="I92">
        <v>5.55853074248044E-2</v>
      </c>
      <c r="K92" s="7">
        <v>99.628828659999996</v>
      </c>
      <c r="L92">
        <v>5.0177472962307103E-2</v>
      </c>
      <c r="N92" s="6">
        <v>99.533788479999899</v>
      </c>
      <c r="O92">
        <v>5.8513951106753399E-2</v>
      </c>
      <c r="Q92" s="11">
        <v>99.587162579999998</v>
      </c>
      <c r="R92">
        <v>5.3726406804732098E-2</v>
      </c>
    </row>
    <row r="93" spans="1:22" x14ac:dyDescent="0.25">
      <c r="A93">
        <v>16</v>
      </c>
      <c r="B93" s="8">
        <v>99.525031900000002</v>
      </c>
      <c r="C93">
        <v>5.7073305690336799E-2</v>
      </c>
      <c r="E93" s="4">
        <v>99.508928699999998</v>
      </c>
      <c r="F93">
        <v>5.9484692987107401E-2</v>
      </c>
      <c r="H93" s="10">
        <v>99.482925159999994</v>
      </c>
      <c r="I93">
        <v>6.18656365607523E-2</v>
      </c>
      <c r="K93" s="7">
        <v>99.550936559999997</v>
      </c>
      <c r="L93">
        <v>5.5614844187823899E-2</v>
      </c>
      <c r="N93" s="6">
        <v>99.527524339999999</v>
      </c>
      <c r="O93">
        <v>5.8835971895315503E-2</v>
      </c>
      <c r="Q93" s="11">
        <v>99.409729639999995</v>
      </c>
      <c r="R93">
        <v>6.4776002493017001E-2</v>
      </c>
    </row>
    <row r="94" spans="1:22" x14ac:dyDescent="0.25">
      <c r="A94">
        <v>17</v>
      </c>
      <c r="B94" s="8">
        <v>99.600796759999994</v>
      </c>
      <c r="C94">
        <v>5.1856352852815903E-2</v>
      </c>
      <c r="E94" s="4">
        <v>99.657965439999998</v>
      </c>
      <c r="F94">
        <v>4.7915996109480601E-2</v>
      </c>
      <c r="H94" s="10">
        <v>99.584994120000005</v>
      </c>
      <c r="I94">
        <v>5.3788944782248098E-2</v>
      </c>
      <c r="K94" s="7">
        <v>99.529591819999993</v>
      </c>
      <c r="L94">
        <v>5.8746352960183899E-2</v>
      </c>
      <c r="N94" s="6">
        <v>99.535293579999902</v>
      </c>
      <c r="O94">
        <v>5.6189862237829603E-2</v>
      </c>
      <c r="Q94" s="11">
        <v>99.586761999999993</v>
      </c>
      <c r="R94">
        <v>5.5084687140696302E-2</v>
      </c>
    </row>
    <row r="95" spans="1:22" x14ac:dyDescent="0.25">
      <c r="A95">
        <v>18</v>
      </c>
      <c r="B95" s="8">
        <v>99.29916738</v>
      </c>
      <c r="C95">
        <v>7.1332710682286499E-2</v>
      </c>
      <c r="E95" s="4">
        <v>99.572040340000001</v>
      </c>
      <c r="F95">
        <v>5.4374943425920599E-2</v>
      </c>
      <c r="H95" s="10">
        <v>99.521158380000003</v>
      </c>
      <c r="I95">
        <v>5.9727749506097903E-2</v>
      </c>
      <c r="K95" s="7">
        <v>99.499991519999995</v>
      </c>
      <c r="L95">
        <v>5.7656044886870303E-2</v>
      </c>
      <c r="N95" s="6">
        <v>99.553486359999994</v>
      </c>
      <c r="O95">
        <v>5.5730920746248101E-2</v>
      </c>
      <c r="Q95" s="11">
        <v>99.640114019999999</v>
      </c>
      <c r="R95">
        <v>4.93399616805398E-2</v>
      </c>
    </row>
    <row r="96" spans="1:22" x14ac:dyDescent="0.25">
      <c r="A96">
        <v>19</v>
      </c>
      <c r="B96" s="8">
        <v>99.3093054</v>
      </c>
      <c r="C96">
        <v>6.8742629666985203E-2</v>
      </c>
      <c r="E96" s="4">
        <v>99.517724360000003</v>
      </c>
      <c r="F96">
        <v>5.9044795387961597E-2</v>
      </c>
      <c r="H96" s="10">
        <v>99.615897079999996</v>
      </c>
      <c r="I96">
        <v>5.1604802303529297E-2</v>
      </c>
      <c r="K96" s="7">
        <v>99.382560599999906</v>
      </c>
      <c r="L96">
        <v>6.6646224788283095E-2</v>
      </c>
      <c r="N96" s="6">
        <v>99.281793640000004</v>
      </c>
      <c r="O96">
        <v>7.1096244665112607E-2</v>
      </c>
      <c r="Q96" s="11">
        <v>99.647544080000003</v>
      </c>
      <c r="R96">
        <v>4.9988933619777201E-2</v>
      </c>
    </row>
    <row r="97" spans="1:22" x14ac:dyDescent="0.25">
      <c r="A97">
        <v>20</v>
      </c>
      <c r="B97" s="8">
        <v>99.124503680000004</v>
      </c>
      <c r="C97">
        <v>7.77904822832578E-2</v>
      </c>
      <c r="E97" s="4">
        <v>99.597382799999906</v>
      </c>
      <c r="F97">
        <v>5.2903677336140001E-2</v>
      </c>
      <c r="H97" s="10">
        <v>99.560276180000002</v>
      </c>
      <c r="I97">
        <v>5.6460358768722498E-2</v>
      </c>
      <c r="K97" s="7">
        <v>99.235831140000002</v>
      </c>
      <c r="L97">
        <v>7.2486888282515094E-2</v>
      </c>
      <c r="N97" s="6">
        <v>99.145327120000005</v>
      </c>
      <c r="O97">
        <v>7.8462824886393404E-2</v>
      </c>
      <c r="Q97" s="11">
        <v>99.688186479999899</v>
      </c>
      <c r="R97">
        <v>4.5775046531062298E-2</v>
      </c>
    </row>
    <row r="99" spans="1:22" s="13" customFormat="1" x14ac:dyDescent="0.25">
      <c r="A99" s="13" t="s">
        <v>45</v>
      </c>
      <c r="B99" s="13">
        <f>(B87-U85)^2+(B90-U86)^2+(B93-U87)^2</f>
        <v>3.0983391538275881E-2</v>
      </c>
      <c r="E99" s="5">
        <f>(E87-U85)^2+(E90-U86)^2+(E93-U87)^2</f>
        <v>8.3652287736535533E-3</v>
      </c>
      <c r="H99" s="13">
        <f>(H87-U85)^2+(H90-U86)^2+(H93-U87)^2</f>
        <v>1.2143107191800204E-2</v>
      </c>
      <c r="K99" s="6">
        <f>(K87-U85)^2+(K90-U86)^2+(K93-U87)^2</f>
        <v>9.557143970748215E-3</v>
      </c>
      <c r="N99" s="3">
        <f>(N87-U85)^2+(N90-U86)^2+(N93-U87)^2</f>
        <v>6.9137436323437867E-3</v>
      </c>
      <c r="Q99" s="13">
        <f>(Q87-U85)^2+(Q90-U86)^2+(Q93-U87)^2</f>
        <v>3.3318034697778103E-2</v>
      </c>
    </row>
    <row r="102" spans="1:22" s="3" customFormat="1" x14ac:dyDescent="0.25">
      <c r="A102" s="3" t="s">
        <v>34</v>
      </c>
    </row>
    <row r="103" spans="1:22" x14ac:dyDescent="0.25">
      <c r="A103" t="s">
        <v>29</v>
      </c>
    </row>
    <row r="104" spans="1:22" x14ac:dyDescent="0.25">
      <c r="A104">
        <v>8</v>
      </c>
      <c r="B104" s="8">
        <v>148.10153815999999</v>
      </c>
      <c r="C104">
        <v>0.141856262472177</v>
      </c>
      <c r="E104" s="4">
        <v>148.35660564</v>
      </c>
      <c r="F104">
        <v>0.133731880381698</v>
      </c>
      <c r="H104" s="10">
        <v>148.5186362</v>
      </c>
      <c r="I104">
        <v>0.12697609027126999</v>
      </c>
      <c r="K104" s="7">
        <v>148.12571543999999</v>
      </c>
      <c r="L104">
        <v>0.142549974937586</v>
      </c>
      <c r="N104" s="6">
        <v>148.23840278</v>
      </c>
      <c r="O104">
        <v>0.133738320487443</v>
      </c>
      <c r="Q104" s="11">
        <v>148.49550144</v>
      </c>
      <c r="R104">
        <v>0.12624975147794201</v>
      </c>
      <c r="T104" s="12">
        <v>10</v>
      </c>
      <c r="U104">
        <v>148.63748437999999</v>
      </c>
      <c r="V104">
        <v>0.11708359550219601</v>
      </c>
    </row>
    <row r="105" spans="1:22" x14ac:dyDescent="0.25">
      <c r="A105">
        <v>9</v>
      </c>
      <c r="B105" s="8">
        <v>148.50769267999999</v>
      </c>
      <c r="C105">
        <v>0.126032242130144</v>
      </c>
      <c r="E105" s="4">
        <v>148.62549432</v>
      </c>
      <c r="F105">
        <v>0.11885846306079501</v>
      </c>
      <c r="H105" s="10">
        <v>148.70285559999999</v>
      </c>
      <c r="I105">
        <v>0.118930783988172</v>
      </c>
      <c r="K105" s="7">
        <v>148.51700127999999</v>
      </c>
      <c r="L105">
        <v>0.12438295237807</v>
      </c>
      <c r="N105" s="6">
        <v>148.40367036000001</v>
      </c>
      <c r="O105">
        <v>0.131352076771867</v>
      </c>
      <c r="Q105" s="11">
        <v>148.52873406000001</v>
      </c>
      <c r="R105">
        <v>0.12611141515792099</v>
      </c>
      <c r="T105" s="12">
        <v>13</v>
      </c>
      <c r="U105">
        <v>148.73712827999901</v>
      </c>
      <c r="V105">
        <v>0.113647372119362</v>
      </c>
    </row>
    <row r="106" spans="1:22" x14ac:dyDescent="0.25">
      <c r="A106">
        <v>10</v>
      </c>
      <c r="B106" s="8">
        <v>148.38234599999899</v>
      </c>
      <c r="C106">
        <v>0.12917913766262501</v>
      </c>
      <c r="E106" s="4">
        <v>148.51007731999999</v>
      </c>
      <c r="F106">
        <v>0.124312094532159</v>
      </c>
      <c r="H106" s="10">
        <v>148.63088008</v>
      </c>
      <c r="I106">
        <v>0.11817287474097</v>
      </c>
      <c r="K106" s="7">
        <v>148.57544268000001</v>
      </c>
      <c r="L106">
        <v>0.12531913110169601</v>
      </c>
      <c r="N106" s="6">
        <v>148.46403242</v>
      </c>
      <c r="O106">
        <v>0.127079523065318</v>
      </c>
      <c r="Q106" s="11">
        <v>148.64132448000001</v>
      </c>
      <c r="R106">
        <v>0.118907198155254</v>
      </c>
      <c r="T106" s="12">
        <v>16</v>
      </c>
      <c r="U106">
        <v>148.6868278</v>
      </c>
      <c r="V106">
        <v>0.119213768580268</v>
      </c>
    </row>
    <row r="107" spans="1:22" x14ac:dyDescent="0.25">
      <c r="A107">
        <v>11</v>
      </c>
      <c r="B107" s="8">
        <v>148.86849544</v>
      </c>
      <c r="C107">
        <v>0.106659068053683</v>
      </c>
      <c r="E107" s="4">
        <v>148.69853209999999</v>
      </c>
      <c r="F107">
        <v>0.11737716891870301</v>
      </c>
      <c r="H107" s="10">
        <v>148.68568149999999</v>
      </c>
      <c r="I107">
        <v>0.116707562527607</v>
      </c>
      <c r="K107" s="7">
        <v>148.65417596</v>
      </c>
      <c r="L107">
        <v>0.116471714126717</v>
      </c>
      <c r="N107" s="6">
        <v>148.73445735999999</v>
      </c>
      <c r="O107">
        <v>0.113378839076514</v>
      </c>
      <c r="Q107" s="11">
        <v>148.41334896000001</v>
      </c>
      <c r="R107">
        <v>0.128116504900845</v>
      </c>
    </row>
    <row r="108" spans="1:22" x14ac:dyDescent="0.25">
      <c r="A108">
        <v>12</v>
      </c>
      <c r="B108" s="8">
        <v>148.7903642</v>
      </c>
      <c r="C108">
        <v>0.111803743708513</v>
      </c>
      <c r="E108" s="4">
        <v>148.60889223999999</v>
      </c>
      <c r="F108">
        <v>0.1219596057065</v>
      </c>
      <c r="H108" s="10">
        <v>148.62571724</v>
      </c>
      <c r="I108">
        <v>0.118842846622937</v>
      </c>
      <c r="K108" s="7">
        <v>148.84405878000001</v>
      </c>
      <c r="L108">
        <v>0.109408276745945</v>
      </c>
      <c r="N108" s="6">
        <v>148.71102268000001</v>
      </c>
      <c r="O108">
        <v>0.113818859771739</v>
      </c>
      <c r="Q108" s="11">
        <v>148.66664753999899</v>
      </c>
      <c r="R108">
        <v>0.117480493675925</v>
      </c>
    </row>
    <row r="109" spans="1:22" x14ac:dyDescent="0.25">
      <c r="A109">
        <v>13</v>
      </c>
      <c r="B109" s="8">
        <v>148.67034301999999</v>
      </c>
      <c r="C109">
        <v>0.116309767366974</v>
      </c>
      <c r="E109" s="4">
        <v>148.71128765999899</v>
      </c>
      <c r="F109">
        <v>0.116792663488977</v>
      </c>
      <c r="H109" s="10">
        <v>148.69734788</v>
      </c>
      <c r="I109">
        <v>0.11511562059439</v>
      </c>
      <c r="K109" s="7">
        <v>148.80343574</v>
      </c>
      <c r="L109">
        <v>0.11141031206327601</v>
      </c>
      <c r="N109" s="6">
        <v>148.87632524</v>
      </c>
      <c r="O109">
        <v>0.10655660692425301</v>
      </c>
      <c r="Q109" s="11">
        <v>148.62821217999999</v>
      </c>
      <c r="R109">
        <v>0.119079188461268</v>
      </c>
    </row>
    <row r="110" spans="1:22" x14ac:dyDescent="0.25">
      <c r="A110">
        <v>14</v>
      </c>
      <c r="B110" s="8">
        <v>148.86607133999999</v>
      </c>
      <c r="C110">
        <v>0.110083314265969</v>
      </c>
      <c r="E110" s="4">
        <v>148.74170375999901</v>
      </c>
      <c r="F110">
        <v>0.112309825652516</v>
      </c>
      <c r="H110" s="10">
        <v>148.85905611999999</v>
      </c>
      <c r="I110">
        <v>0.108178757356894</v>
      </c>
      <c r="K110" s="7">
        <v>148.60272798</v>
      </c>
      <c r="L110">
        <v>0.121465833626583</v>
      </c>
      <c r="N110" s="6">
        <v>148.71638331999901</v>
      </c>
      <c r="O110">
        <v>0.11661559097108801</v>
      </c>
      <c r="Q110" s="11">
        <v>148.74526487999901</v>
      </c>
      <c r="R110">
        <v>0.11571481528253399</v>
      </c>
    </row>
    <row r="111" spans="1:22" x14ac:dyDescent="0.25">
      <c r="A111">
        <v>15</v>
      </c>
      <c r="B111" s="8">
        <v>148.6251594</v>
      </c>
      <c r="C111">
        <v>0.120735788052205</v>
      </c>
      <c r="E111" s="4">
        <v>148.90713048000001</v>
      </c>
      <c r="F111">
        <v>0.105394678397827</v>
      </c>
      <c r="H111" s="10">
        <v>148.62094206</v>
      </c>
      <c r="I111">
        <v>0.118655859327029</v>
      </c>
      <c r="K111" s="7">
        <v>148.90743108000001</v>
      </c>
      <c r="L111">
        <v>0.109279854689688</v>
      </c>
      <c r="N111" s="6">
        <v>148.82351433999901</v>
      </c>
      <c r="O111">
        <v>0.10984733884808701</v>
      </c>
      <c r="Q111" s="11">
        <v>148.76811803999999</v>
      </c>
      <c r="R111">
        <v>0.114259497075134</v>
      </c>
    </row>
    <row r="112" spans="1:22" x14ac:dyDescent="0.25">
      <c r="A112">
        <v>16</v>
      </c>
      <c r="B112" s="8">
        <v>148.73503862000001</v>
      </c>
      <c r="C112">
        <v>0.114585368582139</v>
      </c>
      <c r="E112" s="4">
        <v>148.88544582</v>
      </c>
      <c r="F112">
        <v>0.10896211131134</v>
      </c>
      <c r="H112" s="10">
        <v>148.71405808</v>
      </c>
      <c r="I112">
        <v>0.11393546346257</v>
      </c>
      <c r="K112" s="7">
        <v>148.78974289999999</v>
      </c>
      <c r="L112">
        <v>0.11490811028574401</v>
      </c>
      <c r="N112" s="6">
        <v>148.75669038000001</v>
      </c>
      <c r="O112">
        <v>0.114736358967094</v>
      </c>
      <c r="Q112" s="11">
        <v>148.75205079999901</v>
      </c>
      <c r="R112">
        <v>0.11513873135870201</v>
      </c>
    </row>
    <row r="113" spans="1:22" x14ac:dyDescent="0.25">
      <c r="A113">
        <v>17</v>
      </c>
      <c r="B113" s="8">
        <v>148.75459457999901</v>
      </c>
      <c r="C113">
        <v>0.11372663234301</v>
      </c>
      <c r="E113" s="4">
        <v>148.87948166000001</v>
      </c>
      <c r="F113">
        <v>0.108206631893724</v>
      </c>
      <c r="H113" s="10">
        <v>148.82727556</v>
      </c>
      <c r="I113">
        <v>0.11420490536832199</v>
      </c>
      <c r="K113" s="7">
        <v>148.64582265999999</v>
      </c>
      <c r="L113">
        <v>0.12228795500987399</v>
      </c>
      <c r="N113" s="6">
        <v>148.83558379999999</v>
      </c>
      <c r="O113">
        <v>0.111188822638792</v>
      </c>
      <c r="Q113" s="11">
        <v>148.82695009999901</v>
      </c>
      <c r="R113">
        <v>0.110662400500127</v>
      </c>
    </row>
    <row r="114" spans="1:22" x14ac:dyDescent="0.25">
      <c r="A114">
        <v>18</v>
      </c>
      <c r="B114" s="8">
        <v>148.468728959999</v>
      </c>
      <c r="C114">
        <v>0.12774792780788</v>
      </c>
      <c r="E114" s="4">
        <v>148.8877688</v>
      </c>
      <c r="F114">
        <v>0.10416688679878</v>
      </c>
      <c r="H114" s="10">
        <v>148.96548418</v>
      </c>
      <c r="I114">
        <v>9.8361968778546596E-2</v>
      </c>
      <c r="K114" s="7">
        <v>148.479776479999</v>
      </c>
      <c r="L114">
        <v>0.12632877827634001</v>
      </c>
      <c r="N114" s="6">
        <v>148.61558245999899</v>
      </c>
      <c r="O114">
        <v>0.121418439295138</v>
      </c>
      <c r="Q114" s="11">
        <v>149.03323412</v>
      </c>
      <c r="R114">
        <v>9.7690124872248804E-2</v>
      </c>
    </row>
    <row r="115" spans="1:22" x14ac:dyDescent="0.25">
      <c r="A115">
        <v>19</v>
      </c>
      <c r="B115" s="8">
        <v>148.08767716</v>
      </c>
      <c r="C115">
        <v>0.14189463534475599</v>
      </c>
      <c r="E115" s="4">
        <v>148.84289519999999</v>
      </c>
      <c r="F115">
        <v>0.109375025732806</v>
      </c>
      <c r="H115" s="10">
        <v>148.63965454000001</v>
      </c>
      <c r="I115">
        <v>0.11897826659852</v>
      </c>
      <c r="K115" s="7">
        <v>148.32445129999999</v>
      </c>
      <c r="L115">
        <v>0.13449692605246999</v>
      </c>
      <c r="N115" s="6">
        <v>148.09768346000001</v>
      </c>
      <c r="O115">
        <v>0.14367836129912301</v>
      </c>
      <c r="Q115" s="11">
        <v>148.93602799999999</v>
      </c>
      <c r="R115">
        <v>0.105842195631591</v>
      </c>
    </row>
    <row r="116" spans="1:22" x14ac:dyDescent="0.25">
      <c r="A116">
        <v>20</v>
      </c>
      <c r="B116" s="8">
        <v>147.63815127999899</v>
      </c>
      <c r="C116">
        <v>0.156209776262735</v>
      </c>
      <c r="E116" s="4">
        <v>148.62714991999999</v>
      </c>
      <c r="F116">
        <v>0.123039579293866</v>
      </c>
      <c r="H116" s="10">
        <v>149.04582350000001</v>
      </c>
      <c r="I116">
        <v>9.6838221713075504E-2</v>
      </c>
      <c r="K116" s="7">
        <v>147.90909972</v>
      </c>
      <c r="L116">
        <v>0.14774777823264601</v>
      </c>
      <c r="N116" s="6">
        <v>147.94118512</v>
      </c>
      <c r="O116">
        <v>0.14383285898333301</v>
      </c>
      <c r="Q116" s="11">
        <v>148.87419986</v>
      </c>
      <c r="R116">
        <v>0.10796293895336601</v>
      </c>
    </row>
    <row r="118" spans="1:22" s="13" customFormat="1" x14ac:dyDescent="0.25">
      <c r="A118" s="13" t="s">
        <v>45</v>
      </c>
      <c r="B118" s="13">
        <f>(B106-U104)^2+(B109-U105)^2+(B112-U106)^2</f>
        <v>7.1880147067744996E-2</v>
      </c>
      <c r="E118" s="13">
        <f>(E106-U104)^2+(E109-U105)^2+(E112-U106)^2</f>
        <v>5.6349414448547797E-2</v>
      </c>
      <c r="H118" s="3">
        <f>(H106-U104)^2+(H109-U105)^2+(H112-U106)^2</f>
        <v>2.3675851514499959E-3</v>
      </c>
      <c r="K118" s="6">
        <f>(K106-U104)^2+(K109-U105)^2+(K112-U106)^2</f>
        <v>1.8837369598677725E-2</v>
      </c>
      <c r="N118" s="13">
        <f>(N106-U104)^2+(N109-U105)^2+(N112-U106)^2</f>
        <v>5.4342156185613243E-2</v>
      </c>
      <c r="Q118" s="5">
        <f>(Q106-U104)^2+(Q109-U105)^2+(Q112-U106)^2</f>
        <v>1.6131502935877604E-2</v>
      </c>
    </row>
    <row r="121" spans="1:22" s="3" customFormat="1" x14ac:dyDescent="0.25">
      <c r="A121" s="3" t="s">
        <v>55</v>
      </c>
    </row>
    <row r="122" spans="1:22" x14ac:dyDescent="0.25">
      <c r="A122" t="s">
        <v>29</v>
      </c>
    </row>
    <row r="123" spans="1:22" x14ac:dyDescent="0.25">
      <c r="A123">
        <v>8</v>
      </c>
      <c r="B123" s="8">
        <v>196.22304029999901</v>
      </c>
      <c r="C123">
        <v>0.230152278142112</v>
      </c>
      <c r="E123" s="4">
        <v>196.71025344</v>
      </c>
      <c r="F123">
        <v>0.21135399980936401</v>
      </c>
      <c r="H123" s="10">
        <v>196.37477014000001</v>
      </c>
      <c r="I123">
        <v>0.22688830070848501</v>
      </c>
      <c r="K123" s="7">
        <v>196.14005947999999</v>
      </c>
      <c r="L123">
        <v>0.23376053543234401</v>
      </c>
      <c r="N123" s="6">
        <v>196.28784909999999</v>
      </c>
      <c r="O123">
        <v>0.22512465023943301</v>
      </c>
      <c r="Q123" s="11">
        <v>196.81252348000001</v>
      </c>
      <c r="R123">
        <v>0.20919309073115</v>
      </c>
      <c r="T123" s="12">
        <v>10</v>
      </c>
      <c r="U123">
        <v>197.16599149999999</v>
      </c>
      <c r="V123">
        <v>0.1978031501227</v>
      </c>
    </row>
    <row r="124" spans="1:22" x14ac:dyDescent="0.25">
      <c r="A124">
        <v>9</v>
      </c>
      <c r="B124" s="8">
        <v>196.967382479999</v>
      </c>
      <c r="C124">
        <v>0.203310566912798</v>
      </c>
      <c r="E124" s="4">
        <v>196.86522593999999</v>
      </c>
      <c r="F124">
        <v>0.20908494053146401</v>
      </c>
      <c r="H124" s="10">
        <v>196.67828456000001</v>
      </c>
      <c r="I124">
        <v>0.21158420827959701</v>
      </c>
      <c r="K124" s="7">
        <v>197.01119421999999</v>
      </c>
      <c r="L124">
        <v>0.20152230311355401</v>
      </c>
      <c r="N124" s="6">
        <v>197.02523447999999</v>
      </c>
      <c r="O124">
        <v>0.203168149255814</v>
      </c>
      <c r="Q124" s="11">
        <v>196.9744006</v>
      </c>
      <c r="R124">
        <v>0.20610338164345901</v>
      </c>
      <c r="T124" s="12">
        <v>13</v>
      </c>
      <c r="U124">
        <v>197.15439906</v>
      </c>
      <c r="V124">
        <v>0.20024953149894001</v>
      </c>
    </row>
    <row r="125" spans="1:22" x14ac:dyDescent="0.25">
      <c r="A125">
        <v>10</v>
      </c>
      <c r="B125" s="8">
        <v>197.09471135999999</v>
      </c>
      <c r="C125">
        <v>0.201212437707602</v>
      </c>
      <c r="E125" s="4">
        <v>197.07826455999901</v>
      </c>
      <c r="F125">
        <v>0.198746788385746</v>
      </c>
      <c r="H125" s="10">
        <v>197.065450099999</v>
      </c>
      <c r="I125">
        <v>0.19903992251870201</v>
      </c>
      <c r="K125" s="7">
        <v>197.01385954</v>
      </c>
      <c r="L125">
        <v>0.19986338946506299</v>
      </c>
      <c r="N125" s="6">
        <v>196.87526833999999</v>
      </c>
      <c r="O125">
        <v>0.206206094480023</v>
      </c>
      <c r="Q125" s="11">
        <v>197.07553364</v>
      </c>
      <c r="R125">
        <v>0.20108614259059701</v>
      </c>
      <c r="T125" s="12">
        <v>16</v>
      </c>
      <c r="U125">
        <v>197.44469658</v>
      </c>
      <c r="V125">
        <v>0.18889422348510401</v>
      </c>
    </row>
    <row r="126" spans="1:22" x14ac:dyDescent="0.25">
      <c r="A126">
        <v>11</v>
      </c>
      <c r="B126" s="8">
        <v>196.74163605999999</v>
      </c>
      <c r="C126">
        <v>0.21337210903609599</v>
      </c>
      <c r="E126" s="4">
        <v>197.06553745999901</v>
      </c>
      <c r="F126">
        <v>0.20174774995268799</v>
      </c>
      <c r="H126" s="10">
        <v>196.77051598</v>
      </c>
      <c r="I126">
        <v>0.215050038495083</v>
      </c>
      <c r="K126" s="7">
        <v>197.32202340000001</v>
      </c>
      <c r="L126">
        <v>0.19248178902781099</v>
      </c>
      <c r="N126" s="6">
        <v>197.14018999999999</v>
      </c>
      <c r="O126">
        <v>0.19735925264131801</v>
      </c>
      <c r="Q126" s="11">
        <v>197.27075517999901</v>
      </c>
      <c r="R126">
        <v>0.19242394216770001</v>
      </c>
    </row>
    <row r="127" spans="1:22" x14ac:dyDescent="0.25">
      <c r="A127">
        <v>12</v>
      </c>
      <c r="B127" s="8">
        <v>197.03886972000001</v>
      </c>
      <c r="C127">
        <v>0.20165985734003899</v>
      </c>
      <c r="E127" s="4">
        <v>197.38742637999999</v>
      </c>
      <c r="F127">
        <v>0.189237506018642</v>
      </c>
      <c r="H127" s="10">
        <v>197.28387115999999</v>
      </c>
      <c r="I127">
        <v>0.195850703881147</v>
      </c>
      <c r="K127" s="7">
        <v>197.32485696000001</v>
      </c>
      <c r="L127">
        <v>0.19319468488253899</v>
      </c>
      <c r="N127" s="6">
        <v>196.87388795999999</v>
      </c>
      <c r="O127">
        <v>0.20724351022092599</v>
      </c>
      <c r="Q127" s="11">
        <v>197.23448646</v>
      </c>
      <c r="R127">
        <v>0.193123429402628</v>
      </c>
    </row>
    <row r="128" spans="1:22" x14ac:dyDescent="0.25">
      <c r="A128">
        <v>13</v>
      </c>
      <c r="B128" s="8">
        <v>197.257550559999</v>
      </c>
      <c r="C128">
        <v>0.193012064276217</v>
      </c>
      <c r="E128" s="4">
        <v>197.10175050000001</v>
      </c>
      <c r="F128">
        <v>0.19543054389065001</v>
      </c>
      <c r="H128" s="10">
        <v>197.09772135999901</v>
      </c>
      <c r="I128">
        <v>0.19982403771465901</v>
      </c>
      <c r="K128" s="7">
        <v>196.92631990000001</v>
      </c>
      <c r="L128">
        <v>0.20914255177861499</v>
      </c>
      <c r="N128" s="6">
        <v>197.26357175999999</v>
      </c>
      <c r="O128">
        <v>0.19457626001369899</v>
      </c>
      <c r="Q128" s="11">
        <v>196.74989245999899</v>
      </c>
      <c r="R128">
        <v>0.21379594582037101</v>
      </c>
    </row>
    <row r="129" spans="1:22" x14ac:dyDescent="0.25">
      <c r="A129">
        <v>14</v>
      </c>
      <c r="B129" s="8">
        <v>197.04681694000001</v>
      </c>
      <c r="C129">
        <v>0.19946114039491999</v>
      </c>
      <c r="E129" s="4">
        <v>197.15497252</v>
      </c>
      <c r="F129">
        <v>0.199746990135518</v>
      </c>
      <c r="H129" s="10">
        <v>197.31294506</v>
      </c>
      <c r="I129">
        <v>0.192055384842163</v>
      </c>
      <c r="K129" s="7">
        <v>197.37294750000001</v>
      </c>
      <c r="L129">
        <v>0.19166123080287401</v>
      </c>
      <c r="N129" s="6">
        <v>197.2775221</v>
      </c>
      <c r="O129">
        <v>0.192396937974251</v>
      </c>
      <c r="Q129" s="11">
        <v>197.38137465999901</v>
      </c>
      <c r="R129">
        <v>0.18735988141422399</v>
      </c>
    </row>
    <row r="130" spans="1:22" x14ac:dyDescent="0.25">
      <c r="A130">
        <v>15</v>
      </c>
      <c r="B130" s="8">
        <v>197.31244433999899</v>
      </c>
      <c r="C130">
        <v>0.191857160909471</v>
      </c>
      <c r="E130" s="4">
        <v>197.33535474000001</v>
      </c>
      <c r="F130">
        <v>0.190804728982675</v>
      </c>
      <c r="H130" s="10">
        <v>197.43395179999999</v>
      </c>
      <c r="I130">
        <v>0.18546129390615701</v>
      </c>
      <c r="K130" s="7">
        <v>197.38033424</v>
      </c>
      <c r="L130">
        <v>0.18864401492895799</v>
      </c>
      <c r="N130" s="6">
        <v>197.35637761999999</v>
      </c>
      <c r="O130">
        <v>0.18901813669362999</v>
      </c>
      <c r="Q130" s="11">
        <v>197.27021643999899</v>
      </c>
      <c r="R130">
        <v>0.196554107347891</v>
      </c>
    </row>
    <row r="131" spans="1:22" x14ac:dyDescent="0.25">
      <c r="A131">
        <v>16</v>
      </c>
      <c r="B131" s="8">
        <v>197.27905153999899</v>
      </c>
      <c r="C131">
        <v>0.194818683565084</v>
      </c>
      <c r="E131" s="4">
        <v>197.61915749999901</v>
      </c>
      <c r="F131">
        <v>0.184769523879275</v>
      </c>
      <c r="H131" s="10">
        <v>197.53961387999999</v>
      </c>
      <c r="I131">
        <v>0.18329941530489799</v>
      </c>
      <c r="K131" s="7">
        <v>197.31482683999999</v>
      </c>
      <c r="L131">
        <v>0.19018605879151901</v>
      </c>
      <c r="N131" s="6">
        <v>197.52142975999999</v>
      </c>
      <c r="O131">
        <v>0.18268457681157199</v>
      </c>
      <c r="Q131" s="11">
        <v>197.57008458000001</v>
      </c>
      <c r="R131">
        <v>0.18236618657532599</v>
      </c>
    </row>
    <row r="132" spans="1:22" x14ac:dyDescent="0.25">
      <c r="A132">
        <v>17</v>
      </c>
      <c r="B132" s="8">
        <v>197.09678459999901</v>
      </c>
      <c r="C132">
        <v>0.20317628669349</v>
      </c>
      <c r="E132" s="4">
        <v>197.45248119999999</v>
      </c>
      <c r="F132">
        <v>0.18268443471207199</v>
      </c>
      <c r="H132" s="10">
        <v>197.48927993999999</v>
      </c>
      <c r="I132">
        <v>0.1886108327787</v>
      </c>
      <c r="K132" s="7">
        <v>197.38650423999999</v>
      </c>
      <c r="L132">
        <v>0.19436489422425701</v>
      </c>
      <c r="N132" s="6">
        <v>197.28775250000001</v>
      </c>
      <c r="O132">
        <v>0.19446003707054099</v>
      </c>
      <c r="Q132" s="11">
        <v>197.44124531999901</v>
      </c>
      <c r="R132">
        <v>0.188115360079607</v>
      </c>
    </row>
    <row r="133" spans="1:22" x14ac:dyDescent="0.25">
      <c r="A133">
        <v>18</v>
      </c>
      <c r="B133" s="8">
        <v>196.80972801999999</v>
      </c>
      <c r="C133">
        <v>0.20880801878035599</v>
      </c>
      <c r="E133" s="4">
        <v>197.65917696</v>
      </c>
      <c r="F133">
        <v>0.17746082532374599</v>
      </c>
      <c r="H133" s="10">
        <v>197.76005085999901</v>
      </c>
      <c r="I133">
        <v>0.17448563714199999</v>
      </c>
      <c r="K133" s="7">
        <v>197.10549187999999</v>
      </c>
      <c r="L133">
        <v>0.20009485671479599</v>
      </c>
      <c r="N133" s="6">
        <v>197.03416346</v>
      </c>
      <c r="O133">
        <v>0.19957064809549599</v>
      </c>
      <c r="Q133" s="11">
        <v>197.53955621999901</v>
      </c>
      <c r="R133">
        <v>0.18576209499713101</v>
      </c>
    </row>
    <row r="134" spans="1:22" x14ac:dyDescent="0.25">
      <c r="A134">
        <v>19</v>
      </c>
      <c r="B134" s="8">
        <v>196.46670878</v>
      </c>
      <c r="C134">
        <v>0.22092685140990001</v>
      </c>
      <c r="E134" s="4">
        <v>197.50887621999999</v>
      </c>
      <c r="F134">
        <v>0.18541307310974001</v>
      </c>
      <c r="H134" s="10">
        <v>197.78412878</v>
      </c>
      <c r="I134">
        <v>0.17251019321379099</v>
      </c>
      <c r="K134" s="7">
        <v>196.68856228000001</v>
      </c>
      <c r="L134">
        <v>0.21489688701748499</v>
      </c>
      <c r="N134" s="6">
        <v>196.52774658000001</v>
      </c>
      <c r="O134">
        <v>0.214612879052026</v>
      </c>
      <c r="Q134" s="11">
        <v>197.64166774</v>
      </c>
      <c r="R134">
        <v>0.18034270357745999</v>
      </c>
    </row>
    <row r="135" spans="1:22" x14ac:dyDescent="0.25">
      <c r="A135">
        <v>20</v>
      </c>
      <c r="B135" s="8">
        <v>195.40359896000001</v>
      </c>
      <c r="C135">
        <v>0.24817736505055499</v>
      </c>
      <c r="E135" s="4">
        <v>197.92409712</v>
      </c>
      <c r="F135">
        <v>0.16955076924274401</v>
      </c>
      <c r="H135" s="10">
        <v>197.66088092000001</v>
      </c>
      <c r="I135">
        <v>0.17888099118675099</v>
      </c>
      <c r="K135" s="7">
        <v>196.02200134</v>
      </c>
      <c r="L135">
        <v>0.230144821831578</v>
      </c>
      <c r="N135" s="6">
        <v>195.67157187999999</v>
      </c>
      <c r="O135">
        <v>0.246268618727738</v>
      </c>
      <c r="Q135" s="11">
        <v>198.02656723999999</v>
      </c>
      <c r="R135">
        <v>0.16205073890237401</v>
      </c>
    </row>
    <row r="137" spans="1:22" s="13" customFormat="1" x14ac:dyDescent="0.25">
      <c r="A137" s="13" t="s">
        <v>45</v>
      </c>
      <c r="B137" s="7">
        <f>(B125-U123)^2+(B128-U124)^2+(B131-U125)^2</f>
        <v>4.3159369587399563E-2</v>
      </c>
      <c r="E137" s="5">
        <f>(E125-U123)^2+(E128-U124)^2+(E131-U125)^2</f>
        <v>4.0904499478907737E-2</v>
      </c>
      <c r="H137" s="3">
        <f>(H125-U123)^2+(H128-U124)^2+(H131-U125)^2</f>
        <v>2.2330228630850046E-2</v>
      </c>
      <c r="K137" s="13">
        <f>(K125-U123)^2+(K128-U124)^2+(K131-U125)^2</f>
        <v>9.2030385847409912E-2</v>
      </c>
      <c r="N137" s="13">
        <f>(N125-U123)^2+(N128-U124)^2+(N131-U125)^2</f>
        <v>0.10232661509858328</v>
      </c>
      <c r="Q137" s="13">
        <f>(Q125-U123)^2+(Q128-U124)^2+(Q131-U125)^2</f>
        <v>0.18753036442416113</v>
      </c>
    </row>
    <row r="139" spans="1:22" s="9" customFormat="1" x14ac:dyDescent="0.25">
      <c r="A139" s="11" t="s">
        <v>54</v>
      </c>
      <c r="B139" s="9">
        <f>B137+B118+B99+B77</f>
        <v>0.14760241072470806</v>
      </c>
      <c r="E139" s="8">
        <f>E137+E118+E99+E77</f>
        <v>0.10723707030030367</v>
      </c>
      <c r="H139" s="3">
        <f>H137+H118+H99+H77</f>
        <v>3.8393587402652168E-2</v>
      </c>
      <c r="K139" s="6">
        <f>K137+K118+K99+K77</f>
        <v>0.12115428553095581</v>
      </c>
      <c r="N139" s="9">
        <f>N137+N118+N99+N77</f>
        <v>0.16434029408182607</v>
      </c>
      <c r="Q139" s="9">
        <f>Q137+Q118+Q99+Q77</f>
        <v>0.23875137114180719</v>
      </c>
    </row>
    <row r="142" spans="1:22" s="3" customFormat="1" x14ac:dyDescent="0.25">
      <c r="A142" s="3" t="s">
        <v>56</v>
      </c>
    </row>
    <row r="143" spans="1:22" x14ac:dyDescent="0.25">
      <c r="A143" t="s">
        <v>29</v>
      </c>
    </row>
    <row r="144" spans="1:22" x14ac:dyDescent="0.25">
      <c r="A144">
        <v>8</v>
      </c>
      <c r="B144" s="8">
        <v>552.64241089999996</v>
      </c>
      <c r="C144">
        <v>1.34041017765968</v>
      </c>
      <c r="E144" s="4">
        <v>556.25288469999896</v>
      </c>
      <c r="F144">
        <v>1.28446214876677</v>
      </c>
      <c r="H144" s="10">
        <v>555.06470719999902</v>
      </c>
      <c r="I144">
        <v>1.29710079514472</v>
      </c>
      <c r="K144" s="7">
        <v>553.50199080000004</v>
      </c>
      <c r="L144">
        <v>1.3173473171935499</v>
      </c>
      <c r="N144" s="6">
        <v>554.49307699999997</v>
      </c>
      <c r="O144">
        <v>1.3022020817490101</v>
      </c>
      <c r="Q144" s="11">
        <v>554.79401380000002</v>
      </c>
      <c r="R144">
        <v>1.3031045419431599</v>
      </c>
      <c r="T144" s="12">
        <v>10</v>
      </c>
      <c r="U144">
        <v>559.41809969999997</v>
      </c>
      <c r="V144">
        <v>1.24229815032576</v>
      </c>
    </row>
    <row r="145" spans="1:22" x14ac:dyDescent="0.25">
      <c r="A145">
        <v>9</v>
      </c>
      <c r="B145" s="8">
        <v>554.38468209999996</v>
      </c>
      <c r="C145">
        <v>1.3164150730094399</v>
      </c>
      <c r="E145" s="4">
        <v>556.69667179999999</v>
      </c>
      <c r="F145">
        <v>1.27869208978917</v>
      </c>
      <c r="H145" s="10">
        <v>555.68567959999996</v>
      </c>
      <c r="I145">
        <v>1.2934970751666099</v>
      </c>
      <c r="K145" s="7">
        <v>556.50741799999901</v>
      </c>
      <c r="L145">
        <v>1.27675339564743</v>
      </c>
      <c r="N145" s="6">
        <v>552.07011220000004</v>
      </c>
      <c r="O145">
        <v>1.3425538624292599</v>
      </c>
      <c r="Q145" s="11">
        <v>557.73609439999996</v>
      </c>
      <c r="R145">
        <v>1.25807035318767</v>
      </c>
      <c r="T145" s="12">
        <v>13</v>
      </c>
      <c r="U145">
        <v>560.12818170000003</v>
      </c>
      <c r="V145">
        <v>1.22923553974461</v>
      </c>
    </row>
    <row r="146" spans="1:22" x14ac:dyDescent="0.25">
      <c r="A146">
        <v>10</v>
      </c>
      <c r="B146" s="8">
        <v>557.40342709999902</v>
      </c>
      <c r="C146">
        <v>1.2579054071254201</v>
      </c>
      <c r="E146" s="4">
        <v>558.16269309999996</v>
      </c>
      <c r="F146">
        <v>1.2509004474918399</v>
      </c>
      <c r="H146" s="10">
        <v>558.98406850000003</v>
      </c>
      <c r="I146">
        <v>1.2422430709615</v>
      </c>
      <c r="K146" s="7">
        <v>558.551424</v>
      </c>
      <c r="L146">
        <v>1.24345344846106</v>
      </c>
      <c r="N146" s="6">
        <v>558.70116900000005</v>
      </c>
      <c r="O146">
        <v>1.2419011795346899</v>
      </c>
      <c r="Q146" s="11">
        <v>559.40851889999999</v>
      </c>
      <c r="R146">
        <v>1.2470310157029301</v>
      </c>
      <c r="T146" s="12">
        <v>16</v>
      </c>
      <c r="U146">
        <v>561.58555319999903</v>
      </c>
      <c r="V146">
        <v>1.2114976607162999</v>
      </c>
    </row>
    <row r="147" spans="1:22" x14ac:dyDescent="0.25">
      <c r="A147">
        <v>11</v>
      </c>
      <c r="B147" s="8">
        <v>559.34836440000004</v>
      </c>
      <c r="C147">
        <v>1.2335925140563999</v>
      </c>
      <c r="E147" s="4">
        <v>559.90067379999903</v>
      </c>
      <c r="F147">
        <v>1.2289422512122401</v>
      </c>
      <c r="H147" s="10">
        <v>557.45973879999997</v>
      </c>
      <c r="I147">
        <v>1.2559534601821001</v>
      </c>
      <c r="K147" s="7">
        <v>560.38049329999899</v>
      </c>
      <c r="L147">
        <v>1.2210713697656499</v>
      </c>
      <c r="N147" s="6">
        <v>558.73820690000002</v>
      </c>
      <c r="O147">
        <v>1.23621289463684</v>
      </c>
      <c r="Q147" s="11">
        <v>559.61501250000003</v>
      </c>
      <c r="R147">
        <v>1.2409469916842299</v>
      </c>
    </row>
    <row r="148" spans="1:22" x14ac:dyDescent="0.25">
      <c r="A148">
        <v>12</v>
      </c>
      <c r="B148" s="8">
        <v>558.93802229999994</v>
      </c>
      <c r="C148">
        <v>1.24587270192697</v>
      </c>
      <c r="E148" s="4">
        <v>558.87107219999996</v>
      </c>
      <c r="F148">
        <v>1.2462960543172701</v>
      </c>
      <c r="H148" s="10">
        <v>559.04584279999995</v>
      </c>
      <c r="I148">
        <v>1.2451303291426901</v>
      </c>
      <c r="K148" s="7">
        <v>561.72245599999997</v>
      </c>
      <c r="L148">
        <v>1.1962025280524899</v>
      </c>
      <c r="N148" s="6">
        <v>558.77848310000002</v>
      </c>
      <c r="O148">
        <v>1.2478937847523299</v>
      </c>
      <c r="Q148" s="11">
        <v>560.33205699999996</v>
      </c>
      <c r="R148">
        <v>1.2284119356530601</v>
      </c>
    </row>
    <row r="149" spans="1:22" x14ac:dyDescent="0.25">
      <c r="A149">
        <v>13</v>
      </c>
      <c r="B149" s="8">
        <v>561.73723870000003</v>
      </c>
      <c r="C149">
        <v>1.2104754829876401</v>
      </c>
      <c r="E149" s="4">
        <v>564.37723989999995</v>
      </c>
      <c r="F149">
        <v>1.16781124802031</v>
      </c>
      <c r="H149" s="10">
        <v>561.00546439999903</v>
      </c>
      <c r="I149">
        <v>1.2126057347803301</v>
      </c>
      <c r="K149" s="7">
        <v>562.05368980000003</v>
      </c>
      <c r="L149">
        <v>1.1992808915311599</v>
      </c>
      <c r="N149" s="6">
        <v>559.56203970000001</v>
      </c>
      <c r="O149">
        <v>1.2295904071797601</v>
      </c>
      <c r="Q149" s="11">
        <v>563.4587798</v>
      </c>
      <c r="R149">
        <v>1.17196197069167</v>
      </c>
    </row>
    <row r="150" spans="1:22" x14ac:dyDescent="0.25">
      <c r="A150">
        <v>14</v>
      </c>
      <c r="B150" s="8">
        <v>561.62119499999994</v>
      </c>
      <c r="C150">
        <v>1.2193093016023799</v>
      </c>
      <c r="E150" s="4">
        <v>561.45043699999997</v>
      </c>
      <c r="F150">
        <v>1.2035013521873801</v>
      </c>
      <c r="H150" s="10">
        <v>560.89442250000002</v>
      </c>
      <c r="I150">
        <v>1.22594120763304</v>
      </c>
      <c r="K150" s="7">
        <v>561.52013050000005</v>
      </c>
      <c r="L150">
        <v>1.20610425861691</v>
      </c>
      <c r="N150" s="6">
        <v>562.64376319999997</v>
      </c>
      <c r="O150">
        <v>1.1867579891476501</v>
      </c>
      <c r="Q150" s="11">
        <v>558.94178929999896</v>
      </c>
      <c r="R150">
        <v>1.2444744960770999</v>
      </c>
    </row>
    <row r="151" spans="1:22" x14ac:dyDescent="0.25">
      <c r="A151">
        <v>15</v>
      </c>
      <c r="B151" s="8">
        <v>565.49660359999996</v>
      </c>
      <c r="C151">
        <v>1.1398509849477201</v>
      </c>
      <c r="E151" s="4">
        <v>561.21381539999902</v>
      </c>
      <c r="F151">
        <v>1.2137010656051199</v>
      </c>
      <c r="H151" s="10">
        <v>562.38038010000002</v>
      </c>
      <c r="I151">
        <v>1.1890122522429101</v>
      </c>
      <c r="K151" s="7">
        <v>562.31608870000002</v>
      </c>
      <c r="L151">
        <v>1.1995616485229199</v>
      </c>
      <c r="N151" s="6">
        <v>561.98847790000002</v>
      </c>
      <c r="O151">
        <v>1.1992797118085701</v>
      </c>
      <c r="Q151" s="11">
        <v>561.97902689999898</v>
      </c>
      <c r="R151">
        <v>1.20494156239081</v>
      </c>
    </row>
    <row r="152" spans="1:22" x14ac:dyDescent="0.25">
      <c r="A152">
        <v>16</v>
      </c>
      <c r="B152" s="8">
        <v>564.12266959999999</v>
      </c>
      <c r="C152">
        <v>1.16857131584556</v>
      </c>
      <c r="E152" s="4">
        <v>563.67620220000003</v>
      </c>
      <c r="F152">
        <v>1.17534552406568</v>
      </c>
      <c r="H152" s="10">
        <v>562.51736529999903</v>
      </c>
      <c r="I152">
        <v>1.1908596530796001</v>
      </c>
      <c r="K152" s="7">
        <v>561.44751710000003</v>
      </c>
      <c r="L152">
        <v>1.22498315903949</v>
      </c>
      <c r="N152" s="6">
        <v>563.46161729999994</v>
      </c>
      <c r="O152">
        <v>1.17994850708938</v>
      </c>
      <c r="Q152" s="11">
        <v>564.19312779999996</v>
      </c>
      <c r="R152">
        <v>1.1698178141853299</v>
      </c>
    </row>
    <row r="153" spans="1:22" x14ac:dyDescent="0.25">
      <c r="A153">
        <v>17</v>
      </c>
      <c r="B153" s="8">
        <v>562.71728199999995</v>
      </c>
      <c r="C153">
        <v>1.18712658298023</v>
      </c>
      <c r="E153" s="4">
        <v>564.94443539999997</v>
      </c>
      <c r="F153">
        <v>1.14932089526281</v>
      </c>
      <c r="H153" s="10">
        <v>564.14238580000006</v>
      </c>
      <c r="I153">
        <v>1.1737946212159101</v>
      </c>
      <c r="K153" s="7">
        <v>564.80787899999996</v>
      </c>
      <c r="L153">
        <v>1.15742104152242</v>
      </c>
      <c r="N153" s="6">
        <v>561.743366699999</v>
      </c>
      <c r="O153">
        <v>1.2098828063301501</v>
      </c>
      <c r="Q153" s="11">
        <v>563.24856880000004</v>
      </c>
      <c r="R153">
        <v>1.18882156266679</v>
      </c>
    </row>
    <row r="154" spans="1:22" x14ac:dyDescent="0.25">
      <c r="A154">
        <v>18</v>
      </c>
      <c r="B154" s="8">
        <v>564.43476150000004</v>
      </c>
      <c r="C154">
        <v>1.14850324383224</v>
      </c>
      <c r="E154" s="4">
        <v>566.85377630000005</v>
      </c>
      <c r="F154">
        <v>1.11963774964818</v>
      </c>
      <c r="H154" s="10">
        <v>564.42089009999995</v>
      </c>
      <c r="I154">
        <v>1.1659816843064501</v>
      </c>
      <c r="K154" s="7">
        <v>565.13585439999997</v>
      </c>
      <c r="L154">
        <v>1.1445870819825701</v>
      </c>
      <c r="N154" s="6">
        <v>560.93337799999995</v>
      </c>
      <c r="O154">
        <v>1.2180787090529801</v>
      </c>
      <c r="Q154" s="11">
        <v>565.4881676</v>
      </c>
      <c r="R154">
        <v>1.14743215262774</v>
      </c>
    </row>
    <row r="155" spans="1:22" x14ac:dyDescent="0.25">
      <c r="A155">
        <v>19</v>
      </c>
      <c r="B155" s="8">
        <v>563.41728609999996</v>
      </c>
      <c r="C155">
        <v>1.1799925612298501</v>
      </c>
      <c r="E155" s="4">
        <v>566.50186150000002</v>
      </c>
      <c r="F155">
        <v>1.1260009074783099</v>
      </c>
      <c r="H155" s="10">
        <v>565.76467709999997</v>
      </c>
      <c r="I155">
        <v>1.1296798128977601</v>
      </c>
      <c r="K155" s="7">
        <v>564.98122179999996</v>
      </c>
      <c r="L155">
        <v>1.1576863091856999</v>
      </c>
      <c r="N155" s="6">
        <v>565.21202949999997</v>
      </c>
      <c r="O155">
        <v>1.1488993403156</v>
      </c>
      <c r="Q155" s="11">
        <v>565.14471590000005</v>
      </c>
      <c r="R155">
        <v>1.15029016711351</v>
      </c>
    </row>
    <row r="156" spans="1:22" x14ac:dyDescent="0.25">
      <c r="A156">
        <v>20</v>
      </c>
      <c r="B156" s="8">
        <v>564.23561109999901</v>
      </c>
      <c r="C156">
        <v>1.1601434623854601</v>
      </c>
      <c r="E156" s="4">
        <v>567.66488089999996</v>
      </c>
      <c r="F156">
        <v>1.11727996204663</v>
      </c>
      <c r="H156" s="10">
        <v>567.06828919999998</v>
      </c>
      <c r="I156">
        <v>1.1277394359609001</v>
      </c>
      <c r="K156" s="7">
        <v>565.8738257</v>
      </c>
      <c r="L156">
        <v>1.1292822833037099</v>
      </c>
      <c r="N156" s="6">
        <v>564.99673419999999</v>
      </c>
      <c r="O156">
        <v>1.1516275854812501</v>
      </c>
      <c r="Q156" s="11">
        <v>567.0697126</v>
      </c>
      <c r="R156">
        <v>1.12233034912459</v>
      </c>
    </row>
    <row r="158" spans="1:22" s="13" customFormat="1" x14ac:dyDescent="0.25">
      <c r="A158" s="13" t="s">
        <v>45</v>
      </c>
      <c r="B158" s="13">
        <f>(B146-U144)^2+(B149-U145)^2+(B152-U146)^2</f>
        <v>13.084929741597483</v>
      </c>
      <c r="E158" s="13">
        <f>(E146-U144)^2+(E149-U145)^2+(E152-U146)^2</f>
        <v>24.001354559515391</v>
      </c>
      <c r="H158" s="3">
        <f>(H146-U144)^2+(H149-U145)^2+(H152-U146)^2</f>
        <v>1.8262818079973338</v>
      </c>
      <c r="K158" s="6">
        <f>(K146-U144)^2+(K149-U145)^2+(K152-U146)^2</f>
        <v>4.4777621770389953</v>
      </c>
      <c r="N158" s="8">
        <f>(N146-U144)^2+(N149-U145)^2+(N152-U146)^2</f>
        <v>4.354122900078643</v>
      </c>
      <c r="Q158" s="13">
        <f>(Q146-U144)^2+(Q149-U145)^2+(Q152-U146)^2</f>
        <v>17.892420790022094</v>
      </c>
    </row>
    <row r="161" spans="1:22" s="3" customFormat="1" x14ac:dyDescent="0.25">
      <c r="A161" s="3" t="s">
        <v>52</v>
      </c>
    </row>
    <row r="162" spans="1:22" x14ac:dyDescent="0.25">
      <c r="A162" t="s">
        <v>29</v>
      </c>
    </row>
    <row r="163" spans="1:22" x14ac:dyDescent="0.25">
      <c r="A163">
        <v>8</v>
      </c>
      <c r="B163" s="8">
        <v>708.07108889999995</v>
      </c>
      <c r="C163">
        <v>2.0747653929823202</v>
      </c>
      <c r="E163" s="4">
        <v>715.50486939999996</v>
      </c>
      <c r="F163">
        <v>2.0025853933787299</v>
      </c>
      <c r="H163" s="10">
        <v>712.95802070000002</v>
      </c>
      <c r="I163">
        <v>2.02768387854307</v>
      </c>
      <c r="K163" s="7">
        <v>711.30050159999905</v>
      </c>
      <c r="L163">
        <v>2.0387460183843902</v>
      </c>
      <c r="N163" s="6">
        <v>712.88279450000005</v>
      </c>
      <c r="O163">
        <v>2.03637068391724</v>
      </c>
      <c r="Q163" s="11">
        <v>711.53671510000004</v>
      </c>
      <c r="R163">
        <v>2.03958858111233</v>
      </c>
      <c r="T163" s="12">
        <v>10</v>
      </c>
      <c r="U163">
        <v>714.84166000000005</v>
      </c>
      <c r="V163">
        <v>2.0044957168166202</v>
      </c>
    </row>
    <row r="164" spans="1:22" x14ac:dyDescent="0.25">
      <c r="A164">
        <v>9</v>
      </c>
      <c r="B164" s="8">
        <v>712.73463149999998</v>
      </c>
      <c r="C164">
        <v>2.0401559559284701</v>
      </c>
      <c r="E164" s="4">
        <v>714.77630049999902</v>
      </c>
      <c r="F164">
        <v>2.0155954408666301</v>
      </c>
      <c r="H164" s="10">
        <v>715.64538500000003</v>
      </c>
      <c r="I164">
        <v>1.9981485521011899</v>
      </c>
      <c r="K164" s="7">
        <v>712.87635760000001</v>
      </c>
      <c r="L164">
        <v>2.0434749221646</v>
      </c>
      <c r="N164" s="6">
        <v>712.48715719999996</v>
      </c>
      <c r="O164">
        <v>2.04050807076454</v>
      </c>
      <c r="Q164" s="11">
        <v>718.89532119999899</v>
      </c>
      <c r="R164">
        <v>1.97189229082116</v>
      </c>
      <c r="T164" s="12">
        <v>13</v>
      </c>
      <c r="U164">
        <v>725.65353770000002</v>
      </c>
      <c r="V164">
        <v>1.8979853494663199</v>
      </c>
    </row>
    <row r="165" spans="1:22" x14ac:dyDescent="0.25">
      <c r="A165">
        <v>10</v>
      </c>
      <c r="B165" s="8">
        <v>717.54037010000002</v>
      </c>
      <c r="C165">
        <v>1.9762660250301101</v>
      </c>
      <c r="E165" s="4">
        <v>721.59011529999896</v>
      </c>
      <c r="F165">
        <v>1.9399162810158099</v>
      </c>
      <c r="H165" s="10">
        <v>719.10052789999997</v>
      </c>
      <c r="I165">
        <v>1.956999118693</v>
      </c>
      <c r="K165" s="7">
        <v>714.36911680000003</v>
      </c>
      <c r="L165">
        <v>2.0280531780411799</v>
      </c>
      <c r="N165" s="6">
        <v>720.06784029999994</v>
      </c>
      <c r="O165">
        <v>1.9517926097237099</v>
      </c>
      <c r="Q165" s="11">
        <v>718.34225690000005</v>
      </c>
      <c r="R165">
        <v>1.9839562476424799</v>
      </c>
      <c r="T165" s="12">
        <v>16</v>
      </c>
      <c r="U165">
        <v>730.200471899999</v>
      </c>
      <c r="V165">
        <v>1.8331354790880301</v>
      </c>
    </row>
    <row r="166" spans="1:22" x14ac:dyDescent="0.25">
      <c r="A166">
        <v>11</v>
      </c>
      <c r="B166" s="8">
        <v>719.04265969999994</v>
      </c>
      <c r="C166">
        <v>1.95861094999216</v>
      </c>
      <c r="E166" s="4">
        <v>721.9805599</v>
      </c>
      <c r="F166">
        <v>1.9171649727464199</v>
      </c>
      <c r="H166" s="10">
        <v>721.2327818</v>
      </c>
      <c r="I166">
        <v>1.94453815461665</v>
      </c>
      <c r="K166" s="7">
        <v>720.76992819999998</v>
      </c>
      <c r="L166">
        <v>1.95271074551093</v>
      </c>
      <c r="N166" s="6">
        <v>723.19870979999996</v>
      </c>
      <c r="O166">
        <v>1.9066961499355399</v>
      </c>
      <c r="Q166" s="11">
        <v>721.54672649999998</v>
      </c>
      <c r="R166">
        <v>1.93130842778402</v>
      </c>
    </row>
    <row r="167" spans="1:22" x14ac:dyDescent="0.25">
      <c r="A167">
        <v>12</v>
      </c>
      <c r="B167" s="8">
        <v>723.40942469999902</v>
      </c>
      <c r="C167">
        <v>1.9190657634797601</v>
      </c>
      <c r="E167" s="4">
        <v>726.43703919999996</v>
      </c>
      <c r="F167">
        <v>1.8712428231357801</v>
      </c>
      <c r="H167" s="10">
        <v>722.74968330000002</v>
      </c>
      <c r="I167">
        <v>1.92513523279306</v>
      </c>
      <c r="K167" s="7">
        <v>723.86448370000005</v>
      </c>
      <c r="L167">
        <v>1.9074872765164801</v>
      </c>
      <c r="N167" s="6">
        <v>726.83720519999997</v>
      </c>
      <c r="O167">
        <v>1.86615392210072</v>
      </c>
      <c r="Q167" s="11">
        <v>723.49127820000001</v>
      </c>
      <c r="R167">
        <v>1.9087863399893401</v>
      </c>
    </row>
    <row r="168" spans="1:22" x14ac:dyDescent="0.25">
      <c r="A168">
        <v>13</v>
      </c>
      <c r="B168" s="8">
        <v>723.64881879999996</v>
      </c>
      <c r="C168">
        <v>1.91395068116834</v>
      </c>
      <c r="E168" s="4">
        <v>721.86325669999997</v>
      </c>
      <c r="F168">
        <v>1.9398016949829799</v>
      </c>
      <c r="H168" s="10">
        <v>727.96656619999999</v>
      </c>
      <c r="I168">
        <v>1.8711008185410101</v>
      </c>
      <c r="K168" s="7">
        <v>725.64601619999996</v>
      </c>
      <c r="L168">
        <v>1.8821635592758099</v>
      </c>
      <c r="N168" s="6">
        <v>723.42742829999997</v>
      </c>
      <c r="O168">
        <v>1.91303617580642</v>
      </c>
      <c r="Q168" s="11">
        <v>728.77012239999999</v>
      </c>
      <c r="R168">
        <v>1.8627676694652</v>
      </c>
    </row>
    <row r="169" spans="1:22" x14ac:dyDescent="0.25">
      <c r="A169">
        <v>14</v>
      </c>
      <c r="B169" s="8">
        <v>728.33220729999903</v>
      </c>
      <c r="C169">
        <v>1.87586886830688</v>
      </c>
      <c r="E169" s="4">
        <v>727.12477330000002</v>
      </c>
      <c r="F169">
        <v>1.8746112260196801</v>
      </c>
      <c r="H169" s="10">
        <v>729.07009540000001</v>
      </c>
      <c r="I169">
        <v>1.85767874296411</v>
      </c>
      <c r="K169" s="7">
        <v>725.91550949999998</v>
      </c>
      <c r="L169">
        <v>1.8813783179012999</v>
      </c>
      <c r="N169" s="6">
        <v>727.54750409999997</v>
      </c>
      <c r="O169">
        <v>1.8662016165040201</v>
      </c>
      <c r="Q169" s="11">
        <v>725.60558070000002</v>
      </c>
      <c r="R169">
        <v>1.9025264880589901</v>
      </c>
    </row>
    <row r="170" spans="1:22" x14ac:dyDescent="0.25">
      <c r="A170">
        <v>15</v>
      </c>
      <c r="B170" s="8">
        <v>731.84226079999996</v>
      </c>
      <c r="C170">
        <v>1.81560997884078</v>
      </c>
      <c r="E170" s="4">
        <v>729.39061479999998</v>
      </c>
      <c r="F170">
        <v>1.84768226519784</v>
      </c>
      <c r="H170" s="10">
        <v>726.77796469999998</v>
      </c>
      <c r="I170">
        <v>1.88647046385061</v>
      </c>
      <c r="K170" s="7">
        <v>730.097881999999</v>
      </c>
      <c r="L170">
        <v>1.83032084123397</v>
      </c>
      <c r="N170" s="6">
        <v>727.62865680000004</v>
      </c>
      <c r="O170">
        <v>1.8539255609436101</v>
      </c>
      <c r="Q170" s="11">
        <v>727.75355109999998</v>
      </c>
      <c r="R170">
        <v>1.8776947216713999</v>
      </c>
    </row>
    <row r="171" spans="1:22" x14ac:dyDescent="0.25">
      <c r="A171">
        <v>16</v>
      </c>
      <c r="B171" s="8">
        <v>730.76807829999996</v>
      </c>
      <c r="C171">
        <v>1.83436062711042</v>
      </c>
      <c r="E171" s="4">
        <v>730.61831089999896</v>
      </c>
      <c r="F171">
        <v>1.82442606297921</v>
      </c>
      <c r="H171" s="10">
        <v>730.61160700000005</v>
      </c>
      <c r="I171">
        <v>1.82916066062662</v>
      </c>
      <c r="K171" s="7">
        <v>730.22058300000003</v>
      </c>
      <c r="L171">
        <v>1.8306714042510399</v>
      </c>
      <c r="N171" s="6">
        <v>732.99784320000003</v>
      </c>
      <c r="O171">
        <v>1.79246836395482</v>
      </c>
      <c r="Q171" s="11">
        <v>733.70057559999998</v>
      </c>
      <c r="R171">
        <v>1.77454573189586</v>
      </c>
    </row>
    <row r="172" spans="1:22" x14ac:dyDescent="0.25">
      <c r="A172">
        <v>17</v>
      </c>
      <c r="B172" s="8">
        <v>732.923677</v>
      </c>
      <c r="C172">
        <v>1.8018066122604799</v>
      </c>
      <c r="E172" s="4">
        <v>731.94217189999995</v>
      </c>
      <c r="F172">
        <v>1.8094646397259799</v>
      </c>
      <c r="H172" s="10">
        <v>730.91055759999995</v>
      </c>
      <c r="I172">
        <v>1.8438202473373799</v>
      </c>
      <c r="K172" s="7">
        <v>732.85835599999996</v>
      </c>
      <c r="L172">
        <v>1.8121172385768001</v>
      </c>
      <c r="N172" s="6">
        <v>729.73890859999995</v>
      </c>
      <c r="O172">
        <v>1.84386221290413</v>
      </c>
      <c r="Q172" s="11">
        <v>729.60105189999899</v>
      </c>
      <c r="R172">
        <v>1.8477206331499401</v>
      </c>
    </row>
    <row r="173" spans="1:22" x14ac:dyDescent="0.25">
      <c r="A173">
        <v>18</v>
      </c>
      <c r="B173" s="8">
        <v>731.41960989999995</v>
      </c>
      <c r="C173">
        <v>1.8254003015793401</v>
      </c>
      <c r="E173" s="4">
        <v>737.648947999999</v>
      </c>
      <c r="F173">
        <v>1.73476420654054</v>
      </c>
      <c r="H173" s="10">
        <v>734.39322419999996</v>
      </c>
      <c r="I173">
        <v>1.78363311360487</v>
      </c>
      <c r="K173" s="7">
        <v>731.97193249999998</v>
      </c>
      <c r="L173">
        <v>1.8229911969411901</v>
      </c>
      <c r="N173" s="6">
        <v>732.89777839999999</v>
      </c>
      <c r="O173">
        <v>1.8080713752256301</v>
      </c>
      <c r="Q173" s="11">
        <v>735.15864769999996</v>
      </c>
      <c r="R173">
        <v>1.7664201800524399</v>
      </c>
    </row>
    <row r="174" spans="1:22" x14ac:dyDescent="0.25">
      <c r="A174">
        <v>19</v>
      </c>
      <c r="B174" s="8">
        <v>730.60638849999998</v>
      </c>
      <c r="C174">
        <v>1.84456357898736</v>
      </c>
      <c r="E174" s="4">
        <v>737.91228130000002</v>
      </c>
      <c r="F174">
        <v>1.7364792182914599</v>
      </c>
      <c r="H174" s="10">
        <v>736.28426119999995</v>
      </c>
      <c r="I174">
        <v>1.7584111722551601</v>
      </c>
      <c r="K174" s="7">
        <v>733.02333789999898</v>
      </c>
      <c r="L174">
        <v>1.8163751789867</v>
      </c>
      <c r="N174" s="6">
        <v>730.17361979999998</v>
      </c>
      <c r="O174">
        <v>1.84945973153712</v>
      </c>
      <c r="Q174" s="11">
        <v>736.78777609999997</v>
      </c>
      <c r="R174">
        <v>1.7362381687467601</v>
      </c>
    </row>
    <row r="175" spans="1:22" x14ac:dyDescent="0.25">
      <c r="A175">
        <v>20</v>
      </c>
      <c r="B175" s="8">
        <v>730.80215050000004</v>
      </c>
      <c r="C175">
        <v>1.8338328448804899</v>
      </c>
      <c r="E175" s="4">
        <v>738.3389052</v>
      </c>
      <c r="F175">
        <v>1.7433793717621799</v>
      </c>
      <c r="H175" s="10">
        <v>734.96633459999998</v>
      </c>
      <c r="I175">
        <v>1.7699231810557301</v>
      </c>
      <c r="K175" s="7">
        <v>728.45339539999998</v>
      </c>
      <c r="L175">
        <v>1.88149284321193</v>
      </c>
      <c r="N175" s="6">
        <v>729.93571889999998</v>
      </c>
      <c r="O175">
        <v>1.8556252985403101</v>
      </c>
      <c r="Q175" s="11">
        <v>736.62381399999902</v>
      </c>
      <c r="R175">
        <v>1.75759999341937</v>
      </c>
    </row>
    <row r="177" spans="1:22" s="13" customFormat="1" x14ac:dyDescent="0.25">
      <c r="A177" s="13" t="s">
        <v>45</v>
      </c>
      <c r="B177" s="5">
        <f>(B165-U163)^2+(B168-U164)^2+(B171-U165)^2</f>
        <v>11.624111097181336</v>
      </c>
      <c r="E177" s="13">
        <f>(E165-U163)^2+(E168-U164)^2+(E171-U165)^2</f>
        <v>60.082468424965711</v>
      </c>
      <c r="H177" s="7">
        <f>(H165-U163)^2+(H168-U164)^2+(H171-U165)^2</f>
        <v>23.657088701914788</v>
      </c>
      <c r="K177" s="3">
        <f>(K165-U163)^2+(K168-U164)^2+(K171-U165)^2</f>
        <v>0.22375810517175951</v>
      </c>
      <c r="N177" s="13">
        <f>(N165-U163)^2+(N168-U164)^2+(N171-U165)^2</f>
        <v>40.093809778945015</v>
      </c>
      <c r="Q177" s="13">
        <f>(Q165-U163)^2+(Q168-U164)^2+(Q171-U165)^2</f>
        <v>34.218004759324117</v>
      </c>
    </row>
    <row r="180" spans="1:22" s="3" customFormat="1" x14ac:dyDescent="0.25">
      <c r="A180" s="3" t="s">
        <v>24</v>
      </c>
    </row>
    <row r="181" spans="1:22" x14ac:dyDescent="0.25">
      <c r="A181" t="s">
        <v>29</v>
      </c>
    </row>
    <row r="182" spans="1:22" x14ac:dyDescent="0.25">
      <c r="A182">
        <v>8</v>
      </c>
      <c r="B182" s="8">
        <v>852.50529840000002</v>
      </c>
      <c r="C182">
        <v>2.88349639422339</v>
      </c>
      <c r="E182" s="4">
        <v>868.39798059999998</v>
      </c>
      <c r="F182">
        <v>2.72336178723336</v>
      </c>
      <c r="H182" s="10">
        <v>862.58844499999998</v>
      </c>
      <c r="I182">
        <v>2.7802889232220802</v>
      </c>
      <c r="K182" s="7">
        <v>860.41617169999995</v>
      </c>
      <c r="L182">
        <v>2.8136933762201899</v>
      </c>
      <c r="N182" s="6">
        <v>853.77181899999903</v>
      </c>
      <c r="O182">
        <v>2.8526745282344899</v>
      </c>
      <c r="Q182" s="11">
        <v>856.94226439999898</v>
      </c>
      <c r="R182">
        <v>2.8142691153507302</v>
      </c>
      <c r="T182" s="12">
        <v>10</v>
      </c>
      <c r="U182">
        <v>869.19066999999995</v>
      </c>
      <c r="V182">
        <v>2.71563924620949</v>
      </c>
    </row>
    <row r="183" spans="1:22" x14ac:dyDescent="0.25">
      <c r="A183">
        <v>9</v>
      </c>
      <c r="B183" s="8">
        <v>860.22660450000001</v>
      </c>
      <c r="C183">
        <v>2.7721127098907901</v>
      </c>
      <c r="E183" s="4">
        <v>864.04305620000002</v>
      </c>
      <c r="F183">
        <v>2.7590774418155699</v>
      </c>
      <c r="H183" s="10">
        <v>864.88308029999996</v>
      </c>
      <c r="I183">
        <v>2.7644775544582298</v>
      </c>
      <c r="K183" s="7">
        <v>865.83211799999901</v>
      </c>
      <c r="L183">
        <v>2.7526917131002402</v>
      </c>
      <c r="N183" s="6">
        <v>861.21899869999902</v>
      </c>
      <c r="O183">
        <v>2.78928143012936</v>
      </c>
      <c r="Q183" s="11">
        <v>862.98934780000002</v>
      </c>
      <c r="R183">
        <v>2.7931859462872302</v>
      </c>
      <c r="T183" s="12">
        <v>13</v>
      </c>
      <c r="U183">
        <v>877.33785869999997</v>
      </c>
      <c r="V183">
        <v>2.6535549085369401</v>
      </c>
    </row>
    <row r="184" spans="1:22" x14ac:dyDescent="0.25">
      <c r="A184">
        <v>10</v>
      </c>
      <c r="B184" s="8">
        <v>865.98025929999903</v>
      </c>
      <c r="C184">
        <v>2.73592526249621</v>
      </c>
      <c r="E184" s="4">
        <v>867.72509330000003</v>
      </c>
      <c r="F184">
        <v>2.7339307796510299</v>
      </c>
      <c r="H184" s="10">
        <v>867.68037159999994</v>
      </c>
      <c r="I184">
        <v>2.72734370814953</v>
      </c>
      <c r="K184" s="7">
        <v>871.31958029999998</v>
      </c>
      <c r="L184">
        <v>2.6825337811861698</v>
      </c>
      <c r="N184" s="6">
        <v>874.52530850000005</v>
      </c>
      <c r="O184">
        <v>2.6715547311476802</v>
      </c>
      <c r="Q184" s="11">
        <v>870.29702009999903</v>
      </c>
      <c r="R184">
        <v>2.7158782689367</v>
      </c>
      <c r="T184" s="12">
        <v>16</v>
      </c>
      <c r="U184">
        <v>885.20403009999995</v>
      </c>
      <c r="V184">
        <v>2.5789248305023502</v>
      </c>
    </row>
    <row r="185" spans="1:22" x14ac:dyDescent="0.25">
      <c r="A185">
        <v>11</v>
      </c>
      <c r="B185" s="8">
        <v>873.11686959999997</v>
      </c>
      <c r="C185">
        <v>2.69168897014994</v>
      </c>
      <c r="E185" s="4">
        <v>874.8940867</v>
      </c>
      <c r="F185">
        <v>2.66472323654915</v>
      </c>
      <c r="H185" s="10">
        <v>866.89137800000003</v>
      </c>
      <c r="I185">
        <v>2.7431511033763201</v>
      </c>
      <c r="K185" s="7">
        <v>870.84851979999996</v>
      </c>
      <c r="L185">
        <v>2.7047821250257398</v>
      </c>
      <c r="N185" s="6">
        <v>865.53647479999995</v>
      </c>
      <c r="O185">
        <v>2.7520378980548399</v>
      </c>
      <c r="Q185" s="11">
        <v>867.80813929999999</v>
      </c>
      <c r="R185">
        <v>2.7271728293349198</v>
      </c>
    </row>
    <row r="186" spans="1:22" x14ac:dyDescent="0.25">
      <c r="A186">
        <v>12</v>
      </c>
      <c r="B186" s="8">
        <v>872.25224739999999</v>
      </c>
      <c r="C186">
        <v>2.7168443467583199</v>
      </c>
      <c r="E186" s="4">
        <v>876.69854309999903</v>
      </c>
      <c r="F186">
        <v>2.6592338170439498</v>
      </c>
      <c r="H186" s="10">
        <v>869.94299990000002</v>
      </c>
      <c r="I186">
        <v>2.7139608260250401</v>
      </c>
      <c r="K186" s="7">
        <v>877.52740089999998</v>
      </c>
      <c r="L186">
        <v>2.62646641296163</v>
      </c>
      <c r="N186" s="6">
        <v>878.13170950000006</v>
      </c>
      <c r="O186">
        <v>2.6245450760125202</v>
      </c>
      <c r="Q186" s="11">
        <v>876.6248726</v>
      </c>
      <c r="R186">
        <v>2.6525408295104</v>
      </c>
    </row>
    <row r="187" spans="1:22" x14ac:dyDescent="0.25">
      <c r="A187">
        <v>13</v>
      </c>
      <c r="B187" s="8">
        <v>875.9201779</v>
      </c>
      <c r="C187">
        <v>2.6586037379006799</v>
      </c>
      <c r="E187" s="4">
        <v>880.0313228</v>
      </c>
      <c r="F187">
        <v>2.6242957033307199</v>
      </c>
      <c r="H187" s="10">
        <v>878.09341730000006</v>
      </c>
      <c r="I187">
        <v>2.6574560253905899</v>
      </c>
      <c r="K187" s="7">
        <v>877.50093619999996</v>
      </c>
      <c r="L187">
        <v>2.63796541337376</v>
      </c>
      <c r="N187" s="6">
        <v>876.24417170000004</v>
      </c>
      <c r="O187">
        <v>2.6498383885087602</v>
      </c>
      <c r="Q187" s="11">
        <v>879.62002619999998</v>
      </c>
      <c r="R187">
        <v>2.6146386784766502</v>
      </c>
    </row>
    <row r="188" spans="1:22" x14ac:dyDescent="0.25">
      <c r="A188">
        <v>14</v>
      </c>
      <c r="B188" s="8">
        <v>882.46775100000002</v>
      </c>
      <c r="C188">
        <v>2.6112026467337399</v>
      </c>
      <c r="E188" s="4">
        <v>879.35904159999995</v>
      </c>
      <c r="F188">
        <v>2.6286787239305101</v>
      </c>
      <c r="H188" s="10">
        <v>877.23301619999904</v>
      </c>
      <c r="I188">
        <v>2.65185976060204</v>
      </c>
      <c r="K188" s="7">
        <v>883.17024019999997</v>
      </c>
      <c r="L188">
        <v>2.5895192599457002</v>
      </c>
      <c r="N188" s="6">
        <v>885.98237659999995</v>
      </c>
      <c r="O188">
        <v>2.5722206226720399</v>
      </c>
      <c r="Q188" s="11">
        <v>878.20461179999995</v>
      </c>
      <c r="R188">
        <v>2.6250176299472501</v>
      </c>
    </row>
    <row r="189" spans="1:22" x14ac:dyDescent="0.25">
      <c r="A189">
        <v>15</v>
      </c>
      <c r="B189" s="8">
        <v>888.34208349999994</v>
      </c>
      <c r="C189">
        <v>2.54699596282008</v>
      </c>
      <c r="E189" s="4">
        <v>883.00620989999902</v>
      </c>
      <c r="F189">
        <v>2.59652946138534</v>
      </c>
      <c r="H189" s="10">
        <v>881.85830229999999</v>
      </c>
      <c r="I189">
        <v>2.60706342126762</v>
      </c>
      <c r="K189" s="7">
        <v>882.95449789999998</v>
      </c>
      <c r="L189">
        <v>2.58741801491882</v>
      </c>
      <c r="N189" s="6">
        <v>888.89796099999899</v>
      </c>
      <c r="O189">
        <v>2.5465228467594399</v>
      </c>
      <c r="Q189" s="11">
        <v>879.51199020000001</v>
      </c>
      <c r="R189">
        <v>2.6225645812634601</v>
      </c>
    </row>
    <row r="190" spans="1:22" x14ac:dyDescent="0.25">
      <c r="A190">
        <v>16</v>
      </c>
      <c r="B190" s="8">
        <v>885.17472969999994</v>
      </c>
      <c r="C190">
        <v>2.5742274298169301</v>
      </c>
      <c r="E190" s="4">
        <v>887.52750820000006</v>
      </c>
      <c r="F190">
        <v>2.55347284533471</v>
      </c>
      <c r="H190" s="10">
        <v>887.63974140000005</v>
      </c>
      <c r="I190">
        <v>2.5684914421526401</v>
      </c>
      <c r="K190" s="7">
        <v>885.95154560000003</v>
      </c>
      <c r="L190">
        <v>2.5715200007395702</v>
      </c>
      <c r="N190" s="6">
        <v>882.29294230000005</v>
      </c>
      <c r="O190">
        <v>2.6132759119786702</v>
      </c>
      <c r="Q190" s="11">
        <v>884.94320089999997</v>
      </c>
      <c r="R190">
        <v>2.5629092530865001</v>
      </c>
    </row>
    <row r="191" spans="1:22" x14ac:dyDescent="0.25">
      <c r="A191">
        <v>17</v>
      </c>
      <c r="B191" s="8">
        <v>881.59555120000005</v>
      </c>
      <c r="C191">
        <v>2.6141135010141001</v>
      </c>
      <c r="E191" s="4">
        <v>892.4896731</v>
      </c>
      <c r="F191">
        <v>2.5165709461711301</v>
      </c>
      <c r="H191" s="10">
        <v>887.25827900000002</v>
      </c>
      <c r="I191">
        <v>2.5592710918980099</v>
      </c>
      <c r="K191" s="7">
        <v>885.39816680000001</v>
      </c>
      <c r="L191">
        <v>2.5699674902312202</v>
      </c>
      <c r="N191" s="6">
        <v>884.53601140000001</v>
      </c>
      <c r="O191">
        <v>2.5858921632259202</v>
      </c>
      <c r="Q191" s="11">
        <v>887.67068849999998</v>
      </c>
      <c r="R191">
        <v>2.54394499417005</v>
      </c>
    </row>
    <row r="192" spans="1:22" x14ac:dyDescent="0.25">
      <c r="A192">
        <v>18</v>
      </c>
      <c r="B192" s="8">
        <v>891.43341350000003</v>
      </c>
      <c r="C192">
        <v>2.511323079127</v>
      </c>
      <c r="E192" s="4">
        <v>898.34968379999998</v>
      </c>
      <c r="F192">
        <v>2.4429560659242999</v>
      </c>
      <c r="H192" s="10">
        <v>890.99617839999996</v>
      </c>
      <c r="I192">
        <v>2.5232946221686698</v>
      </c>
      <c r="K192" s="7">
        <v>893.89553389999901</v>
      </c>
      <c r="L192">
        <v>2.4785071304487301</v>
      </c>
      <c r="N192" s="6">
        <v>886.68348949999995</v>
      </c>
      <c r="O192">
        <v>2.5194362412838802</v>
      </c>
      <c r="Q192" s="11">
        <v>895.802592</v>
      </c>
      <c r="R192">
        <v>2.44479378622473</v>
      </c>
    </row>
    <row r="193" spans="1:22" x14ac:dyDescent="0.25">
      <c r="A193">
        <v>19</v>
      </c>
      <c r="B193" s="8">
        <v>888.91279429999997</v>
      </c>
      <c r="C193">
        <v>2.5422813887469098</v>
      </c>
      <c r="E193" s="4">
        <v>894.51464569999996</v>
      </c>
      <c r="F193">
        <v>2.48652148569332</v>
      </c>
      <c r="H193" s="10">
        <v>898.7199091</v>
      </c>
      <c r="I193">
        <v>2.44719737516639</v>
      </c>
      <c r="K193" s="7">
        <v>893.04860880000001</v>
      </c>
      <c r="L193">
        <v>2.5231884272239502</v>
      </c>
      <c r="N193" s="6">
        <v>887.72553089999997</v>
      </c>
      <c r="O193">
        <v>2.5701243046489699</v>
      </c>
      <c r="Q193" s="11">
        <v>893.15138930000001</v>
      </c>
      <c r="R193">
        <v>2.4780848067307399</v>
      </c>
    </row>
    <row r="194" spans="1:22" x14ac:dyDescent="0.25">
      <c r="A194">
        <v>20</v>
      </c>
      <c r="B194" s="8">
        <v>881.478494799999</v>
      </c>
      <c r="C194">
        <v>2.6296996547402198</v>
      </c>
      <c r="E194" s="4">
        <v>901.49607270000001</v>
      </c>
      <c r="F194">
        <v>2.3914385753469301</v>
      </c>
      <c r="H194" s="10">
        <v>898.66293940000003</v>
      </c>
      <c r="I194">
        <v>2.4203946441467301</v>
      </c>
      <c r="K194" s="7">
        <v>886.83730500000001</v>
      </c>
      <c r="L194">
        <v>2.5481631523186601</v>
      </c>
      <c r="N194" s="6">
        <v>885.53028970000003</v>
      </c>
      <c r="O194">
        <v>2.5765614863556698</v>
      </c>
      <c r="Q194" s="11">
        <v>894.63176039999996</v>
      </c>
      <c r="R194">
        <v>2.4848816715642901</v>
      </c>
    </row>
    <row r="196" spans="1:22" s="13" customFormat="1" x14ac:dyDescent="0.25">
      <c r="A196" s="13" t="s">
        <v>45</v>
      </c>
      <c r="B196" s="13">
        <f>(B184-U182)^2+(B187-U183)^2+(B190-U184)^2</f>
        <v>12.31741422680912</v>
      </c>
      <c r="E196" s="13">
        <f>(E184-U182)^2+(E187-U183)^2+(E190-U184)^2</f>
        <v>14.801214402751729</v>
      </c>
      <c r="H196" s="7">
        <f>(H184-U182)^2+(H187-U183)^2+(H190-U184)^2</f>
        <v>8.7845595920248272</v>
      </c>
      <c r="K196" s="3">
        <f>(K184-U182)^2+(K187-U183)^2+(K190-U184)^2</f>
        <v>5.1176327591928263</v>
      </c>
      <c r="N196" s="13">
        <f>(N184-U182)^2+(N187-U183)^2+(N190-U184)^2</f>
        <v>38.128951358960414</v>
      </c>
      <c r="Q196" s="5">
        <f>(Q184-U182)^2+(Q187-U183)^2+(Q190-U184)^2</f>
        <v>6.5003309133969145</v>
      </c>
    </row>
    <row r="198" spans="1:22" s="9" customFormat="1" x14ac:dyDescent="0.25">
      <c r="A198" s="11" t="s">
        <v>54</v>
      </c>
      <c r="B198" s="6">
        <f>B196+B177+B158+B137</f>
        <v>37.069614435175339</v>
      </c>
      <c r="E198" s="9">
        <f>E196+E177+E158+E137</f>
        <v>98.92594188671174</v>
      </c>
      <c r="H198" s="8">
        <f>H196+H177+H158+H137</f>
        <v>34.290260330567797</v>
      </c>
      <c r="K198" s="3">
        <f>K196+K177+K158+K137</f>
        <v>9.9111834272509913</v>
      </c>
      <c r="N198" s="9">
        <f>N196+N177+N158+N137</f>
        <v>82.679210653082635</v>
      </c>
      <c r="Q198" s="9">
        <f>Q196+Q177+Q158+Q137</f>
        <v>58.798286827167288</v>
      </c>
    </row>
    <row r="201" spans="1:22" s="3" customFormat="1" x14ac:dyDescent="0.25">
      <c r="A201" s="3" t="s">
        <v>50</v>
      </c>
    </row>
    <row r="202" spans="1:22" x14ac:dyDescent="0.25">
      <c r="A202" t="s">
        <v>29</v>
      </c>
    </row>
    <row r="203" spans="1:22" x14ac:dyDescent="0.25">
      <c r="A203">
        <v>8</v>
      </c>
      <c r="B203" s="8">
        <v>992.08439859999999</v>
      </c>
      <c r="C203">
        <v>3.60907561269266</v>
      </c>
      <c r="E203" s="4">
        <v>998.72340680000002</v>
      </c>
      <c r="F203">
        <v>3.5878631192615602</v>
      </c>
      <c r="H203" s="10">
        <v>995.39408509999998</v>
      </c>
      <c r="I203">
        <v>3.6136093989083702</v>
      </c>
      <c r="K203" s="7">
        <v>986.98247569999899</v>
      </c>
      <c r="L203">
        <v>3.6401809729671402</v>
      </c>
      <c r="N203" s="6">
        <v>991.09994380000001</v>
      </c>
      <c r="O203">
        <v>3.6326738874618898</v>
      </c>
      <c r="Q203" s="11">
        <v>994.22157149999998</v>
      </c>
      <c r="R203">
        <v>3.6074530808878502</v>
      </c>
      <c r="T203" s="12">
        <v>10</v>
      </c>
      <c r="U203">
        <v>1001.7742988</v>
      </c>
      <c r="V203">
        <v>3.55766417487692</v>
      </c>
    </row>
    <row r="204" spans="1:22" x14ac:dyDescent="0.25">
      <c r="A204">
        <v>9</v>
      </c>
      <c r="B204" s="8">
        <v>995.09642020000001</v>
      </c>
      <c r="C204">
        <v>3.5819759188270202</v>
      </c>
      <c r="E204" s="4">
        <v>1000.8543820999899</v>
      </c>
      <c r="F204">
        <v>3.5597220249863302</v>
      </c>
      <c r="H204" s="10">
        <v>996.90109059999997</v>
      </c>
      <c r="I204">
        <v>3.5877653251252499</v>
      </c>
      <c r="K204" s="7">
        <v>997.89768079999999</v>
      </c>
      <c r="L204">
        <v>3.5746433739300998</v>
      </c>
      <c r="N204" s="6">
        <v>1003.4093521</v>
      </c>
      <c r="O204">
        <v>3.5357974479095202</v>
      </c>
      <c r="Q204" s="11">
        <v>993.16959250000002</v>
      </c>
      <c r="R204">
        <v>3.6310383372001498</v>
      </c>
      <c r="T204" s="12">
        <v>13</v>
      </c>
      <c r="U204">
        <v>1021.8489664</v>
      </c>
      <c r="V204">
        <v>3.4186008817627198</v>
      </c>
    </row>
    <row r="205" spans="1:22" x14ac:dyDescent="0.25">
      <c r="A205">
        <v>10</v>
      </c>
      <c r="B205" s="8">
        <v>1000.0149742999899</v>
      </c>
      <c r="C205">
        <v>3.5893588304933899</v>
      </c>
      <c r="E205" s="4">
        <v>1006.1619644</v>
      </c>
      <c r="F205">
        <v>3.5273906284572498</v>
      </c>
      <c r="H205" s="10">
        <v>1006.1039822</v>
      </c>
      <c r="I205">
        <v>3.5148721320740299</v>
      </c>
      <c r="K205" s="7">
        <v>1000.1169902</v>
      </c>
      <c r="L205">
        <v>3.5488479564036099</v>
      </c>
      <c r="N205" s="6">
        <v>1002.54297479999</v>
      </c>
      <c r="O205">
        <v>3.5625291356259701</v>
      </c>
      <c r="Q205" s="11">
        <v>1003.43591739999</v>
      </c>
      <c r="R205">
        <v>3.54912357255435</v>
      </c>
      <c r="T205" s="12">
        <v>16</v>
      </c>
      <c r="U205">
        <v>1029.3478958999999</v>
      </c>
      <c r="V205">
        <v>3.3384253057465298</v>
      </c>
    </row>
    <row r="206" spans="1:22" x14ac:dyDescent="0.25">
      <c r="A206">
        <v>11</v>
      </c>
      <c r="B206" s="8">
        <v>1007.9241986</v>
      </c>
      <c r="C206">
        <v>3.51653012704667</v>
      </c>
      <c r="E206" s="4">
        <v>1012.9209748</v>
      </c>
      <c r="F206">
        <v>3.4631828553270099</v>
      </c>
      <c r="H206" s="10">
        <v>1006.49105739999</v>
      </c>
      <c r="I206">
        <v>3.5118190140418601</v>
      </c>
      <c r="K206" s="7">
        <v>1004.3578989</v>
      </c>
      <c r="L206">
        <v>3.5340730342765498</v>
      </c>
      <c r="N206" s="6">
        <v>1009.9474156</v>
      </c>
      <c r="O206">
        <v>3.4999438640725899</v>
      </c>
      <c r="Q206" s="11">
        <v>1011.06452639999</v>
      </c>
      <c r="R206">
        <v>3.5113773670191302</v>
      </c>
    </row>
    <row r="207" spans="1:22" x14ac:dyDescent="0.25">
      <c r="A207">
        <v>12</v>
      </c>
      <c r="B207" s="8">
        <v>1016.78061079999</v>
      </c>
      <c r="C207">
        <v>3.4562026184263099</v>
      </c>
      <c r="E207" s="4">
        <v>1017.4641415999999</v>
      </c>
      <c r="F207">
        <v>3.4338980972782398</v>
      </c>
      <c r="H207" s="10">
        <v>1013.76793579999</v>
      </c>
      <c r="I207">
        <v>3.4469433465822501</v>
      </c>
      <c r="K207" s="7">
        <v>1016.9153752</v>
      </c>
      <c r="L207">
        <v>3.4637882562834701</v>
      </c>
      <c r="N207" s="6">
        <v>1016.26779019999</v>
      </c>
      <c r="O207">
        <v>3.44803958831399</v>
      </c>
      <c r="Q207" s="11">
        <v>1010.0276613</v>
      </c>
      <c r="R207">
        <v>3.5157565928818602</v>
      </c>
    </row>
    <row r="208" spans="1:22" x14ac:dyDescent="0.25">
      <c r="A208">
        <v>13</v>
      </c>
      <c r="B208" s="8">
        <v>1023.5909103</v>
      </c>
      <c r="C208">
        <v>3.4066146656385201</v>
      </c>
      <c r="E208" s="4">
        <v>1020.09612929999</v>
      </c>
      <c r="F208">
        <v>3.4211296907953499</v>
      </c>
      <c r="H208" s="10">
        <v>1024.2213753999999</v>
      </c>
      <c r="I208">
        <v>3.3703700222825899</v>
      </c>
      <c r="K208" s="7">
        <v>1022.8898124</v>
      </c>
      <c r="L208">
        <v>3.3895477214144401</v>
      </c>
      <c r="N208" s="6">
        <v>1018.7952988</v>
      </c>
      <c r="O208">
        <v>3.4470003756655001</v>
      </c>
      <c r="Q208" s="11">
        <v>1016.5585678</v>
      </c>
      <c r="R208">
        <v>3.4531967833058399</v>
      </c>
    </row>
    <row r="209" spans="1:22" x14ac:dyDescent="0.25">
      <c r="A209">
        <v>14</v>
      </c>
      <c r="B209" s="8">
        <v>1031.1520797999999</v>
      </c>
      <c r="C209">
        <v>3.3249641080646599</v>
      </c>
      <c r="E209" s="4">
        <v>1024.4476218</v>
      </c>
      <c r="F209">
        <v>3.3840090863563899</v>
      </c>
      <c r="H209" s="10">
        <v>1027.8469345000001</v>
      </c>
      <c r="I209">
        <v>3.3539377238369701</v>
      </c>
      <c r="K209" s="7">
        <v>1025.3445173</v>
      </c>
      <c r="L209">
        <v>3.3914436318089098</v>
      </c>
      <c r="N209" s="6">
        <v>1030.6623285000001</v>
      </c>
      <c r="O209">
        <v>3.3389434131320801</v>
      </c>
      <c r="Q209" s="11">
        <v>1027.1120593999999</v>
      </c>
      <c r="R209">
        <v>3.35851678346028</v>
      </c>
    </row>
    <row r="210" spans="1:22" x14ac:dyDescent="0.25">
      <c r="A210">
        <v>15</v>
      </c>
      <c r="B210" s="8">
        <v>1027.5491810999999</v>
      </c>
      <c r="C210">
        <v>3.3563963248470499</v>
      </c>
      <c r="E210" s="4">
        <v>1033.03124799999</v>
      </c>
      <c r="F210">
        <v>3.3202140188467402</v>
      </c>
      <c r="H210" s="10">
        <v>1025.4393628999901</v>
      </c>
      <c r="I210">
        <v>3.38344258785816</v>
      </c>
      <c r="K210" s="7">
        <v>1030.9551980000001</v>
      </c>
      <c r="L210">
        <v>3.3344402352931799</v>
      </c>
      <c r="N210" s="6">
        <v>1026.6533110999901</v>
      </c>
      <c r="O210">
        <v>3.38589383376834</v>
      </c>
      <c r="Q210" s="11">
        <v>1024.5365220000001</v>
      </c>
      <c r="R210">
        <v>3.3885292481037101</v>
      </c>
    </row>
    <row r="211" spans="1:22" x14ac:dyDescent="0.25">
      <c r="A211">
        <v>16</v>
      </c>
      <c r="B211" s="8">
        <v>1030.21162889999</v>
      </c>
      <c r="C211">
        <v>3.3632159418522698</v>
      </c>
      <c r="E211" s="4">
        <v>1029.1522399999999</v>
      </c>
      <c r="F211">
        <v>3.3655392651528402</v>
      </c>
      <c r="H211" s="10">
        <v>1031.4869718</v>
      </c>
      <c r="I211">
        <v>3.3655373158472601</v>
      </c>
      <c r="K211" s="7">
        <v>1031.6701201000001</v>
      </c>
      <c r="L211">
        <v>3.35602296743027</v>
      </c>
      <c r="N211" s="6">
        <v>1034.5014997999999</v>
      </c>
      <c r="O211">
        <v>3.3091419057403599</v>
      </c>
      <c r="Q211" s="11">
        <v>1034.3180379</v>
      </c>
      <c r="R211">
        <v>3.31467168530025</v>
      </c>
    </row>
    <row r="212" spans="1:22" x14ac:dyDescent="0.25">
      <c r="A212">
        <v>17</v>
      </c>
      <c r="B212" s="8">
        <v>1037.3427115</v>
      </c>
      <c r="C212">
        <v>3.2776663620892701</v>
      </c>
      <c r="E212" s="4">
        <v>1032.2267666999901</v>
      </c>
      <c r="F212">
        <v>3.3257266561233201</v>
      </c>
      <c r="H212" s="10">
        <v>1037.9541683999901</v>
      </c>
      <c r="I212">
        <v>3.3047978524917401</v>
      </c>
      <c r="K212" s="7">
        <v>1033.1085038000001</v>
      </c>
      <c r="L212">
        <v>3.3240364114815799</v>
      </c>
      <c r="N212" s="6">
        <v>1038.1605644000001</v>
      </c>
      <c r="O212">
        <v>3.2652639681530702</v>
      </c>
      <c r="Q212" s="11">
        <v>1036.8721115000001</v>
      </c>
      <c r="R212">
        <v>3.2797898627317101</v>
      </c>
    </row>
    <row r="213" spans="1:22" x14ac:dyDescent="0.25">
      <c r="A213">
        <v>18</v>
      </c>
      <c r="B213" s="8">
        <v>1036.8486742999901</v>
      </c>
      <c r="C213">
        <v>3.2780608009040999</v>
      </c>
      <c r="E213" s="4">
        <v>1037.6160269</v>
      </c>
      <c r="F213">
        <v>3.2697364889825402</v>
      </c>
      <c r="H213" s="10">
        <v>1045.4446358</v>
      </c>
      <c r="I213">
        <v>3.2134755564211099</v>
      </c>
      <c r="K213" s="7">
        <v>1035.5500803999901</v>
      </c>
      <c r="L213">
        <v>3.3030744990079799</v>
      </c>
      <c r="N213" s="6">
        <v>1036.2919979999999</v>
      </c>
      <c r="O213">
        <v>3.2965634657841698</v>
      </c>
      <c r="Q213" s="11">
        <v>1042.59887079999</v>
      </c>
      <c r="R213">
        <v>3.2406182812817401</v>
      </c>
    </row>
    <row r="214" spans="1:22" x14ac:dyDescent="0.25">
      <c r="A214">
        <v>19</v>
      </c>
      <c r="B214" s="8">
        <v>1032.8726293</v>
      </c>
      <c r="C214">
        <v>3.3435478072374401</v>
      </c>
      <c r="E214" s="4">
        <v>1049.4733328999901</v>
      </c>
      <c r="F214">
        <v>3.1973120303428</v>
      </c>
      <c r="H214" s="10">
        <v>1048.47123759999</v>
      </c>
      <c r="I214">
        <v>3.19605590792245</v>
      </c>
      <c r="K214" s="7">
        <v>1036.9276436</v>
      </c>
      <c r="L214">
        <v>3.28922081715463</v>
      </c>
      <c r="N214" s="6">
        <v>1037.2439689</v>
      </c>
      <c r="O214">
        <v>3.3121449511494401</v>
      </c>
      <c r="Q214" s="11">
        <v>1044.6531084999999</v>
      </c>
      <c r="R214">
        <v>3.2471303371563001</v>
      </c>
    </row>
    <row r="215" spans="1:22" x14ac:dyDescent="0.25">
      <c r="A215">
        <v>20</v>
      </c>
      <c r="B215" s="8">
        <v>1035.4279844999901</v>
      </c>
      <c r="C215">
        <v>3.2931546819338999</v>
      </c>
      <c r="E215" s="4">
        <v>1046.81331</v>
      </c>
      <c r="F215">
        <v>3.1963648439630101</v>
      </c>
      <c r="H215" s="10">
        <v>1050.05453559999</v>
      </c>
      <c r="I215">
        <v>3.1764681221693101</v>
      </c>
      <c r="K215" s="7">
        <v>1035.0746987</v>
      </c>
      <c r="L215">
        <v>3.3154082464285799</v>
      </c>
      <c r="N215" s="6">
        <v>1039.9705948999999</v>
      </c>
      <c r="O215">
        <v>3.2690847516258899</v>
      </c>
      <c r="Q215" s="11">
        <v>1044.0339939</v>
      </c>
      <c r="R215">
        <v>3.2233734371202201</v>
      </c>
    </row>
    <row r="217" spans="1:22" s="13" customFormat="1" x14ac:dyDescent="0.25">
      <c r="A217" s="13" t="s">
        <v>45</v>
      </c>
      <c r="B217" s="3">
        <f>(B205-U203)^2+(B208-U204)^2+(B211-U205)^2</f>
        <v>6.8756259423548709</v>
      </c>
      <c r="E217" s="7">
        <f>(E205-U203)^2+(E208-U204)^2+(E211-U205)^2</f>
        <v>22.362328547799461</v>
      </c>
      <c r="H217" s="13">
        <f>(H205-U203)^2+(H208-U204)^2+(H211-U205)^2</f>
        <v>28.950128513477651</v>
      </c>
      <c r="K217" s="5">
        <f>(K205-U203)^2+(K208-U204)^2+(K211-U205)^2</f>
        <v>9.2227574264162211</v>
      </c>
      <c r="N217" s="13">
        <f>(N205-U203)^2+(N208-U204)^2+(N211-U205)^2</f>
        <v>36.475381762345947</v>
      </c>
      <c r="Q217" s="13">
        <f>(Q205-U203)^2+(Q208-U204)^2+(Q211-U205)^2</f>
        <v>55.451605218879919</v>
      </c>
    </row>
    <row r="220" spans="1:22" s="3" customFormat="1" x14ac:dyDescent="0.25">
      <c r="A220" s="3" t="s">
        <v>49</v>
      </c>
    </row>
    <row r="221" spans="1:22" x14ac:dyDescent="0.25">
      <c r="A221" t="s">
        <v>29</v>
      </c>
    </row>
    <row r="222" spans="1:22" x14ac:dyDescent="0.25">
      <c r="A222">
        <v>8</v>
      </c>
      <c r="B222" s="8">
        <v>1148.0961635000001</v>
      </c>
      <c r="C222">
        <v>4.9453185646632702</v>
      </c>
      <c r="E222" s="4">
        <v>1174.5078747999901</v>
      </c>
      <c r="F222">
        <v>4.8631690149045301</v>
      </c>
      <c r="H222" s="10">
        <v>1175.2112070000001</v>
      </c>
      <c r="I222">
        <v>4.8582265872704502</v>
      </c>
      <c r="K222" s="7">
        <v>1160.2786747</v>
      </c>
      <c r="L222">
        <v>4.8999403374130601</v>
      </c>
      <c r="N222" s="6">
        <v>1150.0947025</v>
      </c>
      <c r="O222">
        <v>4.9870161739476</v>
      </c>
      <c r="Q222" s="11">
        <v>1173.8897833999999</v>
      </c>
      <c r="R222">
        <v>4.84244500896851</v>
      </c>
      <c r="T222" s="12">
        <v>10</v>
      </c>
      <c r="U222">
        <v>1180.4244581999999</v>
      </c>
      <c r="V222">
        <v>4.8283841097181801</v>
      </c>
    </row>
    <row r="223" spans="1:22" x14ac:dyDescent="0.25">
      <c r="A223">
        <v>9</v>
      </c>
      <c r="B223" s="8">
        <v>1174.7548184</v>
      </c>
      <c r="C223">
        <v>4.8536897912430597</v>
      </c>
      <c r="E223" s="4">
        <v>1188.1276734999999</v>
      </c>
      <c r="F223">
        <v>4.7935133185213896</v>
      </c>
      <c r="H223" s="10">
        <v>1179.1709820999999</v>
      </c>
      <c r="I223">
        <v>4.8508520314536501</v>
      </c>
      <c r="K223" s="7">
        <v>1177.2483274000001</v>
      </c>
      <c r="L223">
        <v>4.86692313423148</v>
      </c>
      <c r="N223" s="6">
        <v>1168.2162825</v>
      </c>
      <c r="O223">
        <v>4.9043927139519496</v>
      </c>
      <c r="Q223" s="11">
        <v>1185.4124993</v>
      </c>
      <c r="R223">
        <v>4.7894551922410598</v>
      </c>
      <c r="T223" s="12">
        <v>13</v>
      </c>
      <c r="U223">
        <v>1216.9116073</v>
      </c>
      <c r="V223">
        <v>4.6379052792163797</v>
      </c>
    </row>
    <row r="224" spans="1:22" x14ac:dyDescent="0.25">
      <c r="A224">
        <v>10</v>
      </c>
      <c r="B224" s="8">
        <v>1192.1396</v>
      </c>
      <c r="C224">
        <v>4.7808441379078399</v>
      </c>
      <c r="E224" s="4">
        <v>1195.0039036000001</v>
      </c>
      <c r="F224">
        <v>4.7678094778471998</v>
      </c>
      <c r="H224" s="10">
        <v>1190.41175</v>
      </c>
      <c r="I224">
        <v>4.7789523396510596</v>
      </c>
      <c r="K224" s="7">
        <v>1181.6599662000001</v>
      </c>
      <c r="L224">
        <v>4.8525251335790198</v>
      </c>
      <c r="N224" s="6">
        <v>1194.4822627999999</v>
      </c>
      <c r="O224">
        <v>4.7547052920817698</v>
      </c>
      <c r="Q224" s="11">
        <v>1183.9672410999999</v>
      </c>
      <c r="R224">
        <v>4.8254820046918496</v>
      </c>
      <c r="T224" s="12">
        <v>16</v>
      </c>
      <c r="U224">
        <v>1227.5176082999999</v>
      </c>
      <c r="V224">
        <v>4.5983624168869497</v>
      </c>
    </row>
    <row r="225" spans="1:18" x14ac:dyDescent="0.25">
      <c r="A225">
        <v>11</v>
      </c>
      <c r="B225" s="8">
        <v>1199.5875295999999</v>
      </c>
      <c r="C225">
        <v>4.7209189555975302</v>
      </c>
      <c r="E225" s="4">
        <v>1198.9198176</v>
      </c>
      <c r="F225">
        <v>4.7488583582154202</v>
      </c>
      <c r="H225" s="10">
        <v>1192.7137935999999</v>
      </c>
      <c r="I225">
        <v>4.7598303103275601</v>
      </c>
      <c r="K225" s="7">
        <v>1190.50859159999</v>
      </c>
      <c r="L225">
        <v>4.8082463693181197</v>
      </c>
      <c r="N225" s="6">
        <v>1206.2079894000001</v>
      </c>
      <c r="O225">
        <v>4.7169471016199402</v>
      </c>
      <c r="Q225" s="11">
        <v>1186.8930668999999</v>
      </c>
      <c r="R225">
        <v>4.8092970469984104</v>
      </c>
    </row>
    <row r="226" spans="1:18" x14ac:dyDescent="0.25">
      <c r="A226">
        <v>12</v>
      </c>
      <c r="B226" s="8">
        <v>1209.029303</v>
      </c>
      <c r="C226">
        <v>4.6686734527403102</v>
      </c>
      <c r="E226" s="4">
        <v>1208.60109439999</v>
      </c>
      <c r="F226">
        <v>4.6614197044975603</v>
      </c>
      <c r="H226" s="10">
        <v>1205.4831283000001</v>
      </c>
      <c r="I226">
        <v>4.7168135444478301</v>
      </c>
      <c r="K226" s="7">
        <v>1206.6439785</v>
      </c>
      <c r="L226">
        <v>4.6586829497394602</v>
      </c>
      <c r="N226" s="6">
        <v>1214.01474479999</v>
      </c>
      <c r="O226">
        <v>4.6452238187040802</v>
      </c>
      <c r="Q226" s="11">
        <v>1210.29183329999</v>
      </c>
      <c r="R226">
        <v>4.6583977180877501</v>
      </c>
    </row>
    <row r="227" spans="1:18" x14ac:dyDescent="0.25">
      <c r="A227">
        <v>13</v>
      </c>
      <c r="B227" s="8">
        <v>1219.5086423999901</v>
      </c>
      <c r="C227">
        <v>4.6113167620394</v>
      </c>
      <c r="E227" s="4">
        <v>1221.2967034999999</v>
      </c>
      <c r="F227">
        <v>4.6155939061399902</v>
      </c>
      <c r="H227" s="10">
        <v>1216.5373204</v>
      </c>
      <c r="I227">
        <v>4.6164570627669299</v>
      </c>
      <c r="K227" s="7">
        <v>1218.3444416</v>
      </c>
      <c r="L227">
        <v>4.61194280130794</v>
      </c>
      <c r="N227" s="6">
        <v>1215.0905783999999</v>
      </c>
      <c r="O227">
        <v>4.6565283653898897</v>
      </c>
      <c r="Q227" s="11">
        <v>1207.8777974</v>
      </c>
      <c r="R227">
        <v>4.6681779832277801</v>
      </c>
    </row>
    <row r="228" spans="1:18" x14ac:dyDescent="0.25">
      <c r="A228">
        <v>14</v>
      </c>
      <c r="B228" s="8">
        <v>1218.2650335999999</v>
      </c>
      <c r="C228">
        <v>4.6567071291180602</v>
      </c>
      <c r="E228" s="4">
        <v>1217.4204302999999</v>
      </c>
      <c r="F228">
        <v>4.6367321754043802</v>
      </c>
      <c r="H228" s="10">
        <v>1218.5143642999999</v>
      </c>
      <c r="I228">
        <v>4.6430733843311698</v>
      </c>
      <c r="K228" s="7">
        <v>1222.27273789999</v>
      </c>
      <c r="L228">
        <v>4.5759123725405004</v>
      </c>
      <c r="N228" s="6">
        <v>1222.4094531999999</v>
      </c>
      <c r="O228">
        <v>4.5797436326112697</v>
      </c>
      <c r="Q228" s="11">
        <v>1211.8133723999999</v>
      </c>
      <c r="R228">
        <v>4.6834915829840504</v>
      </c>
    </row>
    <row r="229" spans="1:18" x14ac:dyDescent="0.25">
      <c r="A229">
        <v>15</v>
      </c>
      <c r="B229" s="8">
        <v>1226.2044854999999</v>
      </c>
      <c r="C229">
        <v>4.5810518555604602</v>
      </c>
      <c r="E229" s="4">
        <v>1219.64655379999</v>
      </c>
      <c r="F229">
        <v>4.6103119906484302</v>
      </c>
      <c r="H229" s="10">
        <v>1216.4268884999999</v>
      </c>
      <c r="I229">
        <v>4.6373904642098696</v>
      </c>
      <c r="K229" s="7">
        <v>1225.1814383999999</v>
      </c>
      <c r="L229">
        <v>4.5860381011294402</v>
      </c>
      <c r="N229" s="6">
        <v>1219.0831112000001</v>
      </c>
      <c r="O229">
        <v>4.6261559402225902</v>
      </c>
      <c r="Q229" s="11">
        <v>1225.2522594</v>
      </c>
      <c r="R229">
        <v>4.5913786591462502</v>
      </c>
    </row>
    <row r="230" spans="1:18" x14ac:dyDescent="0.25">
      <c r="A230">
        <v>16</v>
      </c>
      <c r="B230" s="8">
        <v>1223.36118679999</v>
      </c>
      <c r="C230">
        <v>4.5951462862698698</v>
      </c>
      <c r="E230" s="4">
        <v>1235.6579260999999</v>
      </c>
      <c r="F230">
        <v>4.5243173882525003</v>
      </c>
      <c r="H230" s="10">
        <v>1228.8445498999999</v>
      </c>
      <c r="I230">
        <v>4.54549723628881</v>
      </c>
      <c r="K230" s="7">
        <v>1228.2019608999899</v>
      </c>
      <c r="L230">
        <v>4.56532739469045</v>
      </c>
      <c r="N230" s="6">
        <v>1222.5540149999999</v>
      </c>
      <c r="O230">
        <v>4.6190293558537103</v>
      </c>
      <c r="Q230" s="11">
        <v>1229.82887399999</v>
      </c>
      <c r="R230">
        <v>4.5727786024819004</v>
      </c>
    </row>
    <row r="231" spans="1:18" x14ac:dyDescent="0.25">
      <c r="A231">
        <v>17</v>
      </c>
      <c r="B231" s="8">
        <v>1229.9515237000001</v>
      </c>
      <c r="C231">
        <v>4.55930101974932</v>
      </c>
      <c r="E231" s="4">
        <v>1233.07927899999</v>
      </c>
      <c r="F231">
        <v>4.5108006022569098</v>
      </c>
      <c r="H231" s="10">
        <v>1234.1163302</v>
      </c>
      <c r="I231">
        <v>4.5306516605044198</v>
      </c>
      <c r="K231" s="7">
        <v>1232.6792694999999</v>
      </c>
      <c r="L231">
        <v>4.5250764229293203</v>
      </c>
      <c r="N231" s="6">
        <v>1228.4545518</v>
      </c>
      <c r="O231">
        <v>4.5703120545500404</v>
      </c>
      <c r="Q231" s="11">
        <v>1233.0451736</v>
      </c>
      <c r="R231">
        <v>4.5456062086715896</v>
      </c>
    </row>
    <row r="232" spans="1:18" x14ac:dyDescent="0.25">
      <c r="A232">
        <v>18</v>
      </c>
      <c r="B232" s="8">
        <v>1232.8787844999999</v>
      </c>
      <c r="C232">
        <v>4.5500252165578496</v>
      </c>
      <c r="E232" s="4">
        <v>1244.4524649</v>
      </c>
      <c r="F232">
        <v>4.4481234964021699</v>
      </c>
      <c r="H232" s="10">
        <v>1247.7480536999999</v>
      </c>
      <c r="I232">
        <v>4.46047024809788</v>
      </c>
      <c r="K232" s="7">
        <v>1236.7563287999999</v>
      </c>
      <c r="L232">
        <v>4.5132274004670396</v>
      </c>
      <c r="N232" s="6">
        <v>1240.1206479</v>
      </c>
      <c r="O232">
        <v>4.4667582584791203</v>
      </c>
      <c r="Q232" s="11">
        <v>1235.8561855999999</v>
      </c>
      <c r="R232">
        <v>4.5316795951624798</v>
      </c>
    </row>
    <row r="233" spans="1:18" x14ac:dyDescent="0.25">
      <c r="A233">
        <v>19</v>
      </c>
      <c r="B233" s="8">
        <v>1230.1249599999901</v>
      </c>
      <c r="C233">
        <v>4.5751336410322399</v>
      </c>
      <c r="E233" s="4">
        <v>1253.1667608999901</v>
      </c>
      <c r="F233">
        <v>4.3974329472087499</v>
      </c>
      <c r="H233" s="10">
        <v>1255.6443998</v>
      </c>
      <c r="I233">
        <v>4.3840373170686799</v>
      </c>
      <c r="K233" s="7">
        <v>1237.6537953</v>
      </c>
      <c r="L233">
        <v>4.5031018060351</v>
      </c>
      <c r="N233" s="6">
        <v>1228.9876492999999</v>
      </c>
      <c r="O233">
        <v>4.5353902883307597</v>
      </c>
      <c r="Q233" s="11">
        <v>1255.0315971999901</v>
      </c>
      <c r="R233">
        <v>4.3875355988058704</v>
      </c>
    </row>
    <row r="234" spans="1:18" x14ac:dyDescent="0.25">
      <c r="A234">
        <v>20</v>
      </c>
      <c r="B234" s="8">
        <v>1219.3442335</v>
      </c>
      <c r="C234">
        <v>4.6127341702270703</v>
      </c>
      <c r="E234" s="4">
        <v>1257.7967169999899</v>
      </c>
      <c r="F234">
        <v>4.3655732037022101</v>
      </c>
      <c r="H234" s="10">
        <v>1256.4412196999999</v>
      </c>
      <c r="I234">
        <v>4.3791553541377501</v>
      </c>
      <c r="K234" s="7">
        <v>1234.2016613000001</v>
      </c>
      <c r="L234">
        <v>4.54006098714025</v>
      </c>
      <c r="N234" s="6">
        <v>1230.1138378999999</v>
      </c>
      <c r="O234">
        <v>4.5351709298773599</v>
      </c>
      <c r="Q234" s="11">
        <v>1252.1858010999999</v>
      </c>
      <c r="R234">
        <v>4.3869723512947996</v>
      </c>
    </row>
    <row r="236" spans="1:18" s="13" customFormat="1" x14ac:dyDescent="0.25">
      <c r="A236" s="13" t="s">
        <v>45</v>
      </c>
      <c r="B236" s="13">
        <f>(B224-U222)^2+(B227-U223)^2+(B230-U224)^2</f>
        <v>161.26497839043387</v>
      </c>
      <c r="E236" s="13">
        <f>(E224-U222)^2+(E227-U223)^2+(E230-U224)^2</f>
        <v>298.0540707398373</v>
      </c>
      <c r="H236" s="7">
        <f>(H224-U222)^2+(H227-U223)^2+(H230-U224)^2</f>
        <v>101.64686219167143</v>
      </c>
      <c r="K236" s="3">
        <f>(K224-U222)^2+(K227-U223)^2+(K230-U224)^2</f>
        <v>4.0478326304339962</v>
      </c>
      <c r="N236" s="13">
        <f>(N224-U222)^2+(N227-U223)^2+(N230-U224)^2</f>
        <v>225.57527487422274</v>
      </c>
      <c r="Q236" s="5">
        <f>(Q224-U222)^2+(Q227-U223)^2+(Q230-U224)^2</f>
        <v>99.502981121822415</v>
      </c>
    </row>
    <row r="238" spans="1:18" x14ac:dyDescent="0.25">
      <c r="A238" s="11" t="s">
        <v>54</v>
      </c>
      <c r="B238" s="8">
        <f>B236+B217+B196</f>
        <v>180.45801855959786</v>
      </c>
      <c r="E238" s="4">
        <f>E236+E217+E196</f>
        <v>335.21761369038848</v>
      </c>
      <c r="H238" s="8">
        <f>H236+H217+H196</f>
        <v>139.38155029717393</v>
      </c>
      <c r="K238" s="3">
        <f>K236+K217+K196</f>
        <v>18.388222816043044</v>
      </c>
      <c r="N238" s="6">
        <f>N236+N217+N196</f>
        <v>300.17960799552912</v>
      </c>
      <c r="Q238" s="7">
        <f>Q236+Q217+Q196</f>
        <v>161.45491725409926</v>
      </c>
    </row>
    <row r="242" spans="1:22" s="3" customFormat="1" x14ac:dyDescent="0.25">
      <c r="A242" s="3" t="s">
        <v>25</v>
      </c>
    </row>
    <row r="243" spans="1:22" x14ac:dyDescent="0.25">
      <c r="A243" t="s">
        <v>29</v>
      </c>
    </row>
    <row r="244" spans="1:22" x14ac:dyDescent="0.25">
      <c r="A244">
        <v>8</v>
      </c>
      <c r="B244" s="8">
        <v>1405.7768108</v>
      </c>
      <c r="C244">
        <v>6.9329974299541099</v>
      </c>
      <c r="E244" s="4">
        <v>1421.2026552999901</v>
      </c>
      <c r="F244">
        <v>6.9320241811450902</v>
      </c>
      <c r="H244" s="10">
        <v>1413.9471934000001</v>
      </c>
      <c r="I244">
        <v>6.9690442930849201</v>
      </c>
      <c r="K244" s="7">
        <v>1403.23600279999</v>
      </c>
      <c r="L244">
        <v>6.93694610736428</v>
      </c>
      <c r="N244" s="6">
        <v>1397.2159462</v>
      </c>
      <c r="O244">
        <v>6.9489512006957899</v>
      </c>
      <c r="Q244" s="11">
        <v>1423.4951206000001</v>
      </c>
      <c r="R244">
        <v>6.9454450359923099</v>
      </c>
      <c r="T244" s="12">
        <v>10</v>
      </c>
      <c r="U244">
        <v>1438.3304688999999</v>
      </c>
      <c r="V244">
        <v>6.8832974132877398</v>
      </c>
    </row>
    <row r="245" spans="1:22" x14ac:dyDescent="0.25">
      <c r="A245">
        <v>9</v>
      </c>
      <c r="B245" s="8">
        <v>1418.8852770999999</v>
      </c>
      <c r="C245">
        <v>6.9088234953090799</v>
      </c>
      <c r="E245" s="4">
        <v>1424.3250565999999</v>
      </c>
      <c r="F245">
        <v>6.9282532860459902</v>
      </c>
      <c r="H245" s="10">
        <v>1427.7485730000001</v>
      </c>
      <c r="I245">
        <v>6.9069297095418403</v>
      </c>
      <c r="K245" s="7">
        <v>1425.1365728000001</v>
      </c>
      <c r="L245">
        <v>6.9403512290128999</v>
      </c>
      <c r="N245" s="6">
        <v>1430.0927216</v>
      </c>
      <c r="O245">
        <v>6.8628404986870404</v>
      </c>
      <c r="Q245" s="11">
        <v>1425.1221372</v>
      </c>
      <c r="R245">
        <v>6.9433704068750002</v>
      </c>
      <c r="T245" s="12">
        <v>13</v>
      </c>
      <c r="U245">
        <v>1482.7525043000001</v>
      </c>
      <c r="V245">
        <v>6.75411205942215</v>
      </c>
    </row>
    <row r="246" spans="1:22" x14ac:dyDescent="0.25">
      <c r="A246">
        <v>10</v>
      </c>
      <c r="B246" s="8">
        <v>1447.4686067</v>
      </c>
      <c r="C246">
        <v>6.8818334423646998</v>
      </c>
      <c r="E246" s="4">
        <v>1442.7975225999901</v>
      </c>
      <c r="F246">
        <v>6.8614421901809397</v>
      </c>
      <c r="H246" s="10">
        <v>1438.5328281</v>
      </c>
      <c r="I246">
        <v>6.8671093304836601</v>
      </c>
      <c r="K246" s="7">
        <v>1431.7448414999999</v>
      </c>
      <c r="L246">
        <v>6.8795089675375802</v>
      </c>
      <c r="N246" s="6">
        <v>1450.2654035999999</v>
      </c>
      <c r="O246">
        <v>6.8137312527230796</v>
      </c>
      <c r="Q246" s="11">
        <v>1444.7876002</v>
      </c>
      <c r="R246">
        <v>6.8685806776365803</v>
      </c>
      <c r="T246" s="12">
        <v>16</v>
      </c>
      <c r="U246">
        <v>1518.3371912</v>
      </c>
      <c r="V246">
        <v>6.6009159718799699</v>
      </c>
    </row>
    <row r="247" spans="1:22" x14ac:dyDescent="0.25">
      <c r="A247">
        <v>11</v>
      </c>
      <c r="B247" s="8">
        <v>1467.7720922999999</v>
      </c>
      <c r="C247">
        <v>6.79271540477425</v>
      </c>
      <c r="E247" s="4">
        <v>1458.246312</v>
      </c>
      <c r="F247">
        <v>6.8008151569174897</v>
      </c>
      <c r="H247" s="10">
        <v>1463.54989769999</v>
      </c>
      <c r="I247">
        <v>6.81535444796818</v>
      </c>
      <c r="K247" s="7">
        <v>1450.1011982</v>
      </c>
      <c r="L247">
        <v>6.8499436230916304</v>
      </c>
      <c r="N247" s="6">
        <v>1470.5675712</v>
      </c>
      <c r="O247">
        <v>6.7986807930533901</v>
      </c>
      <c r="Q247" s="11">
        <v>1466.0325284999999</v>
      </c>
      <c r="R247">
        <v>6.7479885795040504</v>
      </c>
    </row>
    <row r="248" spans="1:22" x14ac:dyDescent="0.25">
      <c r="A248">
        <v>12</v>
      </c>
      <c r="B248" s="8">
        <v>1476.0351697000001</v>
      </c>
      <c r="C248">
        <v>6.7661154488267803</v>
      </c>
      <c r="E248" s="4">
        <v>1478.4493821999999</v>
      </c>
      <c r="F248">
        <v>6.7378094862204501</v>
      </c>
      <c r="H248" s="10">
        <v>1456.6444888000001</v>
      </c>
      <c r="I248">
        <v>6.84284044770809</v>
      </c>
      <c r="K248" s="7">
        <v>1477.3389893999999</v>
      </c>
      <c r="L248">
        <v>6.7642392097641002</v>
      </c>
      <c r="N248" s="6">
        <v>1480.8274454</v>
      </c>
      <c r="O248">
        <v>6.7718927020610904</v>
      </c>
      <c r="Q248" s="11">
        <v>1467.8694625999999</v>
      </c>
      <c r="R248">
        <v>6.8045197196984404</v>
      </c>
    </row>
    <row r="249" spans="1:22" x14ac:dyDescent="0.25">
      <c r="A249">
        <v>13</v>
      </c>
      <c r="B249" s="8">
        <v>1497.07438259999</v>
      </c>
      <c r="C249">
        <v>6.6765208357944203</v>
      </c>
      <c r="E249" s="4">
        <v>1491.3020471999901</v>
      </c>
      <c r="F249">
        <v>6.7193130895042801</v>
      </c>
      <c r="H249" s="10">
        <v>1496.0803883999999</v>
      </c>
      <c r="I249">
        <v>6.69109678594796</v>
      </c>
      <c r="K249" s="7">
        <v>1490.4795577999901</v>
      </c>
      <c r="L249">
        <v>6.7056769535590899</v>
      </c>
      <c r="N249" s="6">
        <v>1497.0051862</v>
      </c>
      <c r="O249">
        <v>6.6801181786007504</v>
      </c>
      <c r="Q249" s="11">
        <v>1487.2741853</v>
      </c>
      <c r="R249">
        <v>6.74132721469004</v>
      </c>
    </row>
    <row r="250" spans="1:22" x14ac:dyDescent="0.25">
      <c r="A250">
        <v>14</v>
      </c>
      <c r="B250" s="8">
        <v>1491.8372989</v>
      </c>
      <c r="C250">
        <v>6.7023883539825002</v>
      </c>
      <c r="E250" s="4">
        <v>1494.0222303999999</v>
      </c>
      <c r="F250">
        <v>6.7165535794221798</v>
      </c>
      <c r="H250" s="10">
        <v>1491.9644799</v>
      </c>
      <c r="I250">
        <v>6.7242160846108296</v>
      </c>
      <c r="K250" s="7">
        <v>1500.5007344999999</v>
      </c>
      <c r="L250">
        <v>6.6284116193515104</v>
      </c>
      <c r="N250" s="6">
        <v>1512.8686335</v>
      </c>
      <c r="O250">
        <v>6.6019200331436503</v>
      </c>
      <c r="Q250" s="11">
        <v>1492.0188261000001</v>
      </c>
      <c r="R250">
        <v>6.7051424047750698</v>
      </c>
    </row>
    <row r="251" spans="1:22" x14ac:dyDescent="0.25">
      <c r="A251">
        <v>15</v>
      </c>
      <c r="B251" s="8">
        <v>1498.0181534000001</v>
      </c>
      <c r="C251">
        <v>6.7098169810477897</v>
      </c>
      <c r="E251" s="4">
        <v>1512.22774829999</v>
      </c>
      <c r="F251">
        <v>6.6737497854925403</v>
      </c>
      <c r="H251" s="10">
        <v>1509.4284290000001</v>
      </c>
      <c r="I251">
        <v>6.6530909274366499</v>
      </c>
      <c r="K251" s="7">
        <v>1504.9815326</v>
      </c>
      <c r="L251">
        <v>6.67625005592864</v>
      </c>
      <c r="N251" s="6">
        <v>1514.0743063999901</v>
      </c>
      <c r="O251">
        <v>6.6331586188840701</v>
      </c>
      <c r="Q251" s="11">
        <v>1509.9553478999901</v>
      </c>
      <c r="R251">
        <v>6.61449778573673</v>
      </c>
    </row>
    <row r="252" spans="1:22" x14ac:dyDescent="0.25">
      <c r="A252">
        <v>16</v>
      </c>
      <c r="B252" s="8">
        <v>1513.6180674</v>
      </c>
      <c r="C252">
        <v>6.6030363580384197</v>
      </c>
      <c r="E252" s="4">
        <v>1521.2969716</v>
      </c>
      <c r="F252">
        <v>6.5673756790176201</v>
      </c>
      <c r="H252" s="10">
        <v>1502.2862484</v>
      </c>
      <c r="I252">
        <v>6.6644042371544296</v>
      </c>
      <c r="K252" s="7">
        <v>1509.4701583999999</v>
      </c>
      <c r="L252">
        <v>6.6462042803122703</v>
      </c>
      <c r="N252" s="6">
        <v>1523.2214443</v>
      </c>
      <c r="O252">
        <v>6.6113127811526997</v>
      </c>
      <c r="Q252" s="11">
        <v>1522.4918819</v>
      </c>
      <c r="R252">
        <v>6.6165341415472501</v>
      </c>
    </row>
    <row r="253" spans="1:22" x14ac:dyDescent="0.25">
      <c r="A253">
        <v>17</v>
      </c>
      <c r="B253" s="8">
        <v>1514.5725076000001</v>
      </c>
      <c r="C253">
        <v>6.6003076004243004</v>
      </c>
      <c r="E253" s="4">
        <v>1536.4443097999999</v>
      </c>
      <c r="F253">
        <v>6.5377755011573599</v>
      </c>
      <c r="H253" s="10">
        <v>1528.81002219999</v>
      </c>
      <c r="I253">
        <v>6.5851610938714504</v>
      </c>
      <c r="K253" s="7">
        <v>1519.7173272</v>
      </c>
      <c r="L253">
        <v>6.5745147258015004</v>
      </c>
      <c r="N253" s="6">
        <v>1535.9233045000001</v>
      </c>
      <c r="O253">
        <v>6.5446933556234699</v>
      </c>
      <c r="Q253" s="11">
        <v>1531.192405</v>
      </c>
      <c r="R253">
        <v>6.5512350115988598</v>
      </c>
    </row>
    <row r="254" spans="1:22" x14ac:dyDescent="0.25">
      <c r="A254">
        <v>18</v>
      </c>
      <c r="B254" s="8">
        <v>1509.2442784</v>
      </c>
      <c r="C254">
        <v>6.6574557459084698</v>
      </c>
      <c r="E254" s="4">
        <v>1540.8979982000001</v>
      </c>
      <c r="F254">
        <v>6.4870469418445298</v>
      </c>
      <c r="H254" s="10">
        <v>1543.2991503999999</v>
      </c>
      <c r="I254">
        <v>6.4875479907590998</v>
      </c>
      <c r="K254" s="7">
        <v>1526.2652493999999</v>
      </c>
      <c r="L254">
        <v>6.5853784398332804</v>
      </c>
      <c r="N254" s="6">
        <v>1515.0837948999999</v>
      </c>
      <c r="O254">
        <v>6.6282202109127804</v>
      </c>
      <c r="Q254" s="11">
        <v>1542.6875121</v>
      </c>
      <c r="R254">
        <v>6.4961891991414404</v>
      </c>
    </row>
    <row r="255" spans="1:22" x14ac:dyDescent="0.25">
      <c r="A255">
        <v>19</v>
      </c>
      <c r="B255" s="8">
        <v>1535.0955789</v>
      </c>
      <c r="C255">
        <v>6.4864411591924496</v>
      </c>
      <c r="E255" s="4">
        <v>1553.0464978</v>
      </c>
      <c r="F255">
        <v>6.4445562136447903</v>
      </c>
      <c r="H255" s="10">
        <v>1555.2354023</v>
      </c>
      <c r="I255">
        <v>6.4384374327232496</v>
      </c>
      <c r="K255" s="7">
        <v>1532.70692339999</v>
      </c>
      <c r="L255">
        <v>6.5437042533384799</v>
      </c>
      <c r="N255" s="6">
        <v>1520.59625339999</v>
      </c>
      <c r="O255">
        <v>6.60496025357034</v>
      </c>
      <c r="Q255" s="11">
        <v>1549.2990046</v>
      </c>
      <c r="R255">
        <v>6.4326193091985697</v>
      </c>
    </row>
    <row r="256" spans="1:22" x14ac:dyDescent="0.25">
      <c r="A256">
        <v>20</v>
      </c>
      <c r="B256" s="8">
        <v>1514.5295455999999</v>
      </c>
      <c r="C256">
        <v>6.6264658648435404</v>
      </c>
      <c r="E256" s="4">
        <v>1568.22629789999</v>
      </c>
      <c r="F256">
        <v>6.4097423158763398</v>
      </c>
      <c r="H256" s="10">
        <v>1565.1274851000001</v>
      </c>
      <c r="I256">
        <v>6.4289434398803103</v>
      </c>
      <c r="K256" s="7">
        <v>1519.61273999999</v>
      </c>
      <c r="L256">
        <v>6.6211149187657803</v>
      </c>
      <c r="N256" s="6">
        <v>1525.1006898999999</v>
      </c>
      <c r="O256">
        <v>6.5350260618158096</v>
      </c>
      <c r="Q256" s="11">
        <v>1558.4040811</v>
      </c>
      <c r="R256">
        <v>6.4012149407340697</v>
      </c>
    </row>
    <row r="258" spans="1:22" s="13" customFormat="1" x14ac:dyDescent="0.25">
      <c r="A258" s="13" t="s">
        <v>45</v>
      </c>
      <c r="B258" s="13">
        <f>(B246-U244)^2+(B249-U245)^2+(B252-U246)^2</f>
        <v>310.89188993124111</v>
      </c>
      <c r="E258" s="5">
        <f>(E246-U244)^2+(E249-U245)^2+(E252-U246)^2</f>
        <v>101.80955257358951</v>
      </c>
      <c r="H258" s="13">
        <f>(H246-U244)^2+(H249-U245)^2+(H252-U246)^2</f>
        <v>435.30620859772739</v>
      </c>
      <c r="K258" s="6">
        <f>(K246-U244)^2+(K249-U245)^2+(K252-U246)^2</f>
        <v>181.70211471961576</v>
      </c>
      <c r="N258" s="13">
        <f>(N246-U244)^2+(N249-U245)^2+(N252-U246)^2</f>
        <v>369.43753598071032</v>
      </c>
      <c r="Q258" s="3">
        <f>(Q246-U244)^2+(Q249-U245)^2+(Q252-U246)^2</f>
        <v>79.401598503867888</v>
      </c>
    </row>
    <row r="261" spans="1:22" s="3" customFormat="1" x14ac:dyDescent="0.25">
      <c r="A261" s="3" t="s">
        <v>57</v>
      </c>
    </row>
    <row r="262" spans="1:22" x14ac:dyDescent="0.25">
      <c r="A262" t="s">
        <v>29</v>
      </c>
    </row>
    <row r="263" spans="1:22" x14ac:dyDescent="0.25">
      <c r="A263">
        <v>8</v>
      </c>
      <c r="B263" s="8">
        <v>1679.1255908999999</v>
      </c>
      <c r="C263">
        <v>10.541500685140999</v>
      </c>
      <c r="E263" s="4">
        <v>1751.5919730000001</v>
      </c>
      <c r="F263">
        <v>10.6176536108999</v>
      </c>
      <c r="H263" s="10">
        <v>1727.4285334000001</v>
      </c>
      <c r="I263">
        <v>10.568500819197601</v>
      </c>
      <c r="K263" s="7">
        <v>1669.109025</v>
      </c>
      <c r="L263">
        <v>10.43131169298</v>
      </c>
      <c r="N263" s="6">
        <v>1666.2195422</v>
      </c>
      <c r="O263">
        <v>10.5476261847005</v>
      </c>
      <c r="Q263" s="11">
        <v>1725.0473781999899</v>
      </c>
      <c r="R263">
        <v>10.590877266024</v>
      </c>
      <c r="T263" s="12">
        <v>10</v>
      </c>
      <c r="U263">
        <v>1777.6974147999899</v>
      </c>
      <c r="V263">
        <v>10.592305582306601</v>
      </c>
    </row>
    <row r="264" spans="1:22" x14ac:dyDescent="0.25">
      <c r="A264">
        <v>9</v>
      </c>
      <c r="B264" s="8">
        <v>1737.5493991000001</v>
      </c>
      <c r="C264">
        <v>10.5125674247659</v>
      </c>
      <c r="E264" s="4">
        <v>1762.3831068</v>
      </c>
      <c r="F264">
        <v>10.6037741056158</v>
      </c>
      <c r="H264" s="10">
        <v>1749.4730238</v>
      </c>
      <c r="I264">
        <v>10.6645240262201</v>
      </c>
      <c r="K264" s="7">
        <v>1736.4565143</v>
      </c>
      <c r="L264">
        <v>10.603268787981699</v>
      </c>
      <c r="N264" s="6">
        <v>1729.0806809000001</v>
      </c>
      <c r="O264">
        <v>10.5421055296578</v>
      </c>
      <c r="Q264" s="11">
        <v>1744.9295901</v>
      </c>
      <c r="R264">
        <v>10.6251895961403</v>
      </c>
      <c r="T264" s="12">
        <v>13</v>
      </c>
      <c r="U264">
        <v>1886.0436878999899</v>
      </c>
      <c r="V264">
        <v>10.6034936557497</v>
      </c>
    </row>
    <row r="265" spans="1:22" x14ac:dyDescent="0.25">
      <c r="A265">
        <v>10</v>
      </c>
      <c r="B265" s="8">
        <v>1772.4517954999999</v>
      </c>
      <c r="C265">
        <v>10.6324451807385</v>
      </c>
      <c r="E265" s="4">
        <v>1776.7901026</v>
      </c>
      <c r="F265">
        <v>10.6501278570257</v>
      </c>
      <c r="H265" s="10">
        <v>1770.1637384999999</v>
      </c>
      <c r="I265">
        <v>10.591117570748301</v>
      </c>
      <c r="K265" s="7">
        <v>1777.9437166999901</v>
      </c>
      <c r="L265">
        <v>10.5809247283246</v>
      </c>
      <c r="N265" s="6">
        <v>1763.3661056000001</v>
      </c>
      <c r="O265">
        <v>10.621928020302001</v>
      </c>
      <c r="Q265" s="11">
        <v>1771.0969456</v>
      </c>
      <c r="R265">
        <v>10.565731174010301</v>
      </c>
      <c r="T265" s="12">
        <v>16</v>
      </c>
      <c r="U265">
        <v>1921.12420979999</v>
      </c>
      <c r="V265">
        <v>10.603312376298399</v>
      </c>
    </row>
    <row r="266" spans="1:22" x14ac:dyDescent="0.25">
      <c r="A266">
        <v>11</v>
      </c>
      <c r="B266" s="8">
        <v>1821.7421225999999</v>
      </c>
      <c r="C266">
        <v>10.614430036598</v>
      </c>
      <c r="E266" s="4">
        <v>1807.0134730999901</v>
      </c>
      <c r="F266">
        <v>10.618000559232</v>
      </c>
      <c r="H266" s="10">
        <v>1784.68229949999</v>
      </c>
      <c r="I266">
        <v>10.6340095076672</v>
      </c>
      <c r="K266" s="7">
        <v>1810.2894335999999</v>
      </c>
      <c r="L266">
        <v>10.6629255012746</v>
      </c>
      <c r="N266" s="6">
        <v>1803.7926124999999</v>
      </c>
      <c r="O266">
        <v>10.6779119855685</v>
      </c>
      <c r="Q266" s="11">
        <v>1823.52744109999</v>
      </c>
      <c r="R266">
        <v>10.6541533892477</v>
      </c>
    </row>
    <row r="267" spans="1:22" x14ac:dyDescent="0.25">
      <c r="A267">
        <v>12</v>
      </c>
      <c r="B267" s="8">
        <v>1841.1850419</v>
      </c>
      <c r="C267">
        <v>10.5841332875281</v>
      </c>
      <c r="E267" s="4">
        <v>1826.4463094999901</v>
      </c>
      <c r="F267">
        <v>10.6374946119342</v>
      </c>
      <c r="H267" s="10">
        <v>1819.0722653999901</v>
      </c>
      <c r="I267">
        <v>10.645047916601801</v>
      </c>
      <c r="K267" s="7">
        <v>1833.18783909999</v>
      </c>
      <c r="L267">
        <v>10.6623105571224</v>
      </c>
      <c r="N267" s="6">
        <v>1846.1963914999999</v>
      </c>
      <c r="O267">
        <v>10.6501212492046</v>
      </c>
      <c r="Q267" s="11">
        <v>1838.3945824</v>
      </c>
      <c r="R267">
        <v>10.632655523412801</v>
      </c>
    </row>
    <row r="268" spans="1:22" x14ac:dyDescent="0.25">
      <c r="A268">
        <v>13</v>
      </c>
      <c r="B268" s="8">
        <v>1875.5983684</v>
      </c>
      <c r="C268">
        <v>10.6748741677279</v>
      </c>
      <c r="E268" s="4">
        <v>1847.6811749999999</v>
      </c>
      <c r="F268">
        <v>10.653256296432501</v>
      </c>
      <c r="H268" s="10">
        <v>1863.4914332999899</v>
      </c>
      <c r="I268">
        <v>10.6364698334636</v>
      </c>
      <c r="K268" s="7">
        <v>1859.1928564999901</v>
      </c>
      <c r="L268">
        <v>10.6154366276298</v>
      </c>
      <c r="N268" s="6">
        <v>1849.4827123</v>
      </c>
      <c r="O268">
        <v>10.608756449864099</v>
      </c>
      <c r="Q268" s="11">
        <v>1870.0759538</v>
      </c>
      <c r="R268">
        <v>10.584958385759</v>
      </c>
    </row>
    <row r="269" spans="1:22" x14ac:dyDescent="0.25">
      <c r="A269">
        <v>14</v>
      </c>
      <c r="B269" s="8">
        <v>1878.8692443</v>
      </c>
      <c r="C269">
        <v>10.6663016959707</v>
      </c>
      <c r="E269" s="4">
        <v>1867.781379</v>
      </c>
      <c r="F269">
        <v>10.5817980172746</v>
      </c>
      <c r="H269" s="10">
        <v>1871.99745049999</v>
      </c>
      <c r="I269">
        <v>10.635249999726399</v>
      </c>
      <c r="K269" s="7">
        <v>1876.12113979999</v>
      </c>
      <c r="L269">
        <v>10.6569783140004</v>
      </c>
      <c r="N269" s="6">
        <v>1896.4090701999901</v>
      </c>
      <c r="O269">
        <v>10.5681696498078</v>
      </c>
      <c r="Q269" s="11">
        <v>1885.7357425999901</v>
      </c>
      <c r="R269">
        <v>10.6835366337503</v>
      </c>
    </row>
    <row r="270" spans="1:22" x14ac:dyDescent="0.25">
      <c r="A270">
        <v>15</v>
      </c>
      <c r="B270" s="8">
        <v>1905.7770304000001</v>
      </c>
      <c r="C270">
        <v>10.6014894999806</v>
      </c>
      <c r="E270" s="4">
        <v>1897.7031901</v>
      </c>
      <c r="F270">
        <v>10.605867304830699</v>
      </c>
      <c r="H270" s="10">
        <v>1915.0138784999999</v>
      </c>
      <c r="I270">
        <v>10.5518535968761</v>
      </c>
      <c r="K270" s="7">
        <v>1918.3918587999999</v>
      </c>
      <c r="L270">
        <v>10.6374203781902</v>
      </c>
      <c r="N270" s="6">
        <v>1915.3986193000001</v>
      </c>
      <c r="O270">
        <v>10.6210621172786</v>
      </c>
      <c r="Q270" s="11">
        <v>1884.4258129</v>
      </c>
      <c r="R270">
        <v>10.6254150136169</v>
      </c>
    </row>
    <row r="271" spans="1:22" x14ac:dyDescent="0.25">
      <c r="A271">
        <v>16</v>
      </c>
      <c r="B271" s="8">
        <v>1919.4754143999901</v>
      </c>
      <c r="C271">
        <v>10.544749981530099</v>
      </c>
      <c r="E271" s="4">
        <v>1919.3432502999999</v>
      </c>
      <c r="F271">
        <v>10.6200415182018</v>
      </c>
      <c r="H271" s="10">
        <v>1917.6454577</v>
      </c>
      <c r="I271">
        <v>10.4974547439351</v>
      </c>
      <c r="K271" s="7">
        <v>1908.950362</v>
      </c>
      <c r="L271">
        <v>10.6382739865485</v>
      </c>
      <c r="N271" s="6">
        <v>1918.2427951</v>
      </c>
      <c r="O271">
        <v>10.6009112151433</v>
      </c>
      <c r="Q271" s="11">
        <v>1915.3965659</v>
      </c>
      <c r="R271">
        <v>10.5818102340869</v>
      </c>
    </row>
    <row r="272" spans="1:22" x14ac:dyDescent="0.25">
      <c r="A272">
        <v>17</v>
      </c>
      <c r="B272" s="8">
        <v>1926.2418594999999</v>
      </c>
      <c r="C272">
        <v>10.6245169237061</v>
      </c>
      <c r="E272" s="4">
        <v>1947.3628667</v>
      </c>
      <c r="F272">
        <v>10.5961999797365</v>
      </c>
      <c r="H272" s="10">
        <v>1938.2884434</v>
      </c>
      <c r="I272">
        <v>10.557239290483301</v>
      </c>
      <c r="K272" s="7">
        <v>1944.8828957000001</v>
      </c>
      <c r="L272">
        <v>10.5430552098461</v>
      </c>
      <c r="N272" s="6">
        <v>1928.94679659999</v>
      </c>
      <c r="O272">
        <v>10.5738853688608</v>
      </c>
      <c r="Q272" s="11">
        <v>1949.0650673</v>
      </c>
      <c r="R272">
        <v>10.615949298418601</v>
      </c>
    </row>
    <row r="273" spans="1:43" x14ac:dyDescent="0.25">
      <c r="A273">
        <v>18</v>
      </c>
      <c r="B273" s="8">
        <v>1925.876399</v>
      </c>
      <c r="C273">
        <v>10.5525406404569</v>
      </c>
      <c r="E273" s="4">
        <v>1960.6965590999901</v>
      </c>
      <c r="F273">
        <v>10.5490632944183</v>
      </c>
      <c r="H273" s="10">
        <v>1969.9422546999999</v>
      </c>
      <c r="I273">
        <v>10.511850887169301</v>
      </c>
      <c r="K273" s="7">
        <v>1944.3451012999999</v>
      </c>
      <c r="L273">
        <v>10.601421527878401</v>
      </c>
      <c r="N273" s="6">
        <v>1942.7653779</v>
      </c>
      <c r="O273">
        <v>10.517846138133301</v>
      </c>
      <c r="Q273" s="11">
        <v>1962.2412236999901</v>
      </c>
      <c r="R273">
        <v>10.528163709381699</v>
      </c>
    </row>
    <row r="274" spans="1:43" x14ac:dyDescent="0.25">
      <c r="A274">
        <v>19</v>
      </c>
      <c r="B274" s="8">
        <v>1903.9070359</v>
      </c>
      <c r="C274">
        <v>10.565758014870701</v>
      </c>
      <c r="E274" s="4">
        <v>1981.04861589999</v>
      </c>
      <c r="F274">
        <v>10.523576381631401</v>
      </c>
      <c r="H274" s="10">
        <v>1987.4217109000001</v>
      </c>
      <c r="I274">
        <v>10.495812718770599</v>
      </c>
      <c r="K274" s="7">
        <v>1950.9794635999999</v>
      </c>
      <c r="L274">
        <v>10.5020609255218</v>
      </c>
      <c r="N274" s="6">
        <v>1936.3131131</v>
      </c>
      <c r="O274">
        <v>10.551132140562601</v>
      </c>
      <c r="Q274" s="11">
        <v>1980.1648120999901</v>
      </c>
      <c r="R274">
        <v>10.5669431619162</v>
      </c>
    </row>
    <row r="275" spans="1:43" x14ac:dyDescent="0.25">
      <c r="A275">
        <v>20</v>
      </c>
      <c r="B275" s="8">
        <v>1912.8207637</v>
      </c>
      <c r="C275">
        <v>10.5649057569172</v>
      </c>
      <c r="E275" s="4">
        <v>2018.9975035</v>
      </c>
      <c r="F275">
        <v>10.472731405203501</v>
      </c>
      <c r="H275" s="10">
        <v>2025.7818631999901</v>
      </c>
      <c r="I275">
        <v>10.434659749021</v>
      </c>
      <c r="K275" s="7">
        <v>1932.9191119</v>
      </c>
      <c r="L275">
        <v>10.5368815040696</v>
      </c>
      <c r="N275" s="6">
        <v>1906.2849071999999</v>
      </c>
      <c r="O275">
        <v>10.560431342433199</v>
      </c>
      <c r="Q275" s="11">
        <v>1999.3925251000001</v>
      </c>
      <c r="R275">
        <v>10.504882253274401</v>
      </c>
    </row>
    <row r="277" spans="1:43" s="13" customFormat="1" x14ac:dyDescent="0.25">
      <c r="A277" s="13" t="s">
        <v>45</v>
      </c>
      <c r="B277" s="3">
        <f>(B265-U263)^2+(B268-U264)^2+(B271-U265)^2</f>
        <v>139.33974756835741</v>
      </c>
      <c r="E277" s="13">
        <f>(E265-U263)^2+(E268-U264)^2+(E271-U265)^2</f>
        <v>1475.6774281707512</v>
      </c>
      <c r="H277" s="13">
        <f>(H265-U263)^2+(H268-U264)^2+(H271-U265)^2</f>
        <v>577.46218230943646</v>
      </c>
      <c r="K277" s="13">
        <f>(K265-U263)^2+(K268-U264)^2+(K271-U265)^2</f>
        <v>869.2303817544813</v>
      </c>
      <c r="N277" s="13">
        <f>(N265-U263)^2+(N268-U264)^2+(N271-U265)^2</f>
        <v>1550.3939108820884</v>
      </c>
      <c r="Q277" s="13">
        <f>(Q265-U263)^2+(Q268-U264)^2+(Q271-U265)^2</f>
        <v>331.34063059308829</v>
      </c>
    </row>
    <row r="280" spans="1:43" s="3" customFormat="1" x14ac:dyDescent="0.25">
      <c r="A280" s="3" t="s">
        <v>26</v>
      </c>
    </row>
    <row r="281" spans="1:43" x14ac:dyDescent="0.25">
      <c r="A281" t="s">
        <v>29</v>
      </c>
    </row>
    <row r="282" spans="1:43" x14ac:dyDescent="0.25">
      <c r="A282">
        <v>8</v>
      </c>
      <c r="B282" s="8">
        <v>1773.6942025999999</v>
      </c>
      <c r="C282">
        <v>13.3458127672048</v>
      </c>
      <c r="E282" s="4">
        <v>1887.5922169999999</v>
      </c>
      <c r="F282">
        <v>13.787783512978701</v>
      </c>
      <c r="H282" s="10">
        <v>1866.3586224000001</v>
      </c>
      <c r="I282">
        <v>13.9180766762749</v>
      </c>
      <c r="K282" s="7">
        <v>1753.7820935</v>
      </c>
      <c r="L282">
        <v>13.2480568233855</v>
      </c>
      <c r="N282" s="6">
        <v>1714.3437853999999</v>
      </c>
      <c r="O282">
        <v>13.1063212016655</v>
      </c>
      <c r="Q282" s="11">
        <v>1846.9493629999999</v>
      </c>
      <c r="R282">
        <v>13.849495290550999</v>
      </c>
      <c r="T282" s="12">
        <v>10</v>
      </c>
      <c r="U282">
        <v>1941.0151759</v>
      </c>
      <c r="V282">
        <v>14.400782873635499</v>
      </c>
      <c r="X282">
        <v>1766.653777</v>
      </c>
      <c r="Z282">
        <v>1867.9419098999999</v>
      </c>
      <c r="AB282">
        <v>1844.1176258</v>
      </c>
      <c r="AD282">
        <v>1723.9024612000001</v>
      </c>
      <c r="AF282">
        <v>1773.5757094999999</v>
      </c>
      <c r="AH282">
        <v>1836.426841</v>
      </c>
      <c r="AJ282">
        <v>1780.3349518999901</v>
      </c>
      <c r="AL282">
        <v>1771.5122531</v>
      </c>
      <c r="AN282">
        <v>1912.2410875</v>
      </c>
      <c r="AP282">
        <v>10</v>
      </c>
      <c r="AQ282">
        <v>1972.3360316999999</v>
      </c>
    </row>
    <row r="283" spans="1:43" x14ac:dyDescent="0.25">
      <c r="A283">
        <v>9</v>
      </c>
      <c r="B283" s="8">
        <v>1874.5072487</v>
      </c>
      <c r="C283">
        <v>13.9409108008643</v>
      </c>
      <c r="E283" s="4">
        <v>1916.7031125000001</v>
      </c>
      <c r="F283">
        <v>14.108560080098099</v>
      </c>
      <c r="H283" s="10">
        <v>1925.4264728999999</v>
      </c>
      <c r="I283">
        <v>14.177440315736</v>
      </c>
      <c r="K283" s="7">
        <v>1865.1864029999999</v>
      </c>
      <c r="L283">
        <v>13.8530962146307</v>
      </c>
      <c r="N283" s="6">
        <v>1858.6150385999999</v>
      </c>
      <c r="O283">
        <v>13.9465201731728</v>
      </c>
      <c r="Q283" s="11">
        <v>1913.06206719999</v>
      </c>
      <c r="R283">
        <v>14.0526470862669</v>
      </c>
      <c r="T283" s="12">
        <v>13</v>
      </c>
      <c r="U283">
        <v>2160.1078551000001</v>
      </c>
      <c r="V283">
        <v>15.4755650474699</v>
      </c>
      <c r="X283">
        <v>1863.5443393999899</v>
      </c>
      <c r="Z283">
        <v>1900.3325387999901</v>
      </c>
      <c r="AB283">
        <v>1882.6102452999901</v>
      </c>
      <c r="AD283">
        <v>1864.3149198999999</v>
      </c>
      <c r="AF283">
        <v>1882.9231004000001</v>
      </c>
      <c r="AH283">
        <v>1881.7902945999999</v>
      </c>
      <c r="AJ283">
        <v>1868.55718279999</v>
      </c>
      <c r="AL283">
        <v>1865.85465949999</v>
      </c>
      <c r="AN283">
        <v>1917.4925313000001</v>
      </c>
      <c r="AP283">
        <v>13</v>
      </c>
      <c r="AQ283">
        <v>2132.8956263999999</v>
      </c>
    </row>
    <row r="284" spans="1:43" x14ac:dyDescent="0.25">
      <c r="A284">
        <v>10</v>
      </c>
      <c r="B284" s="8">
        <v>1952.3445601000001</v>
      </c>
      <c r="C284">
        <v>14.3571140860639</v>
      </c>
      <c r="E284" s="4">
        <v>1955.6670311</v>
      </c>
      <c r="F284">
        <v>14.3539227094978</v>
      </c>
      <c r="H284" s="10">
        <v>1960.1067323</v>
      </c>
      <c r="I284">
        <v>14.5031057231005</v>
      </c>
      <c r="K284" s="7">
        <v>1947.97217</v>
      </c>
      <c r="L284">
        <v>14.465802878803901</v>
      </c>
      <c r="N284" s="6">
        <v>1961.9683780999901</v>
      </c>
      <c r="O284">
        <v>14.416965437388701</v>
      </c>
      <c r="Q284" s="11">
        <v>1946.8309492999999</v>
      </c>
      <c r="R284">
        <v>14.3935222184389</v>
      </c>
      <c r="T284" s="12">
        <v>16</v>
      </c>
      <c r="U284">
        <v>2222.4828590000002</v>
      </c>
      <c r="V284">
        <v>15.771424916995599</v>
      </c>
      <c r="X284">
        <v>1946.3915294000001</v>
      </c>
      <c r="Z284">
        <v>1956.5029818</v>
      </c>
      <c r="AB284">
        <v>1958.6293757999999</v>
      </c>
      <c r="AD284">
        <v>1957.38372199999</v>
      </c>
      <c r="AF284">
        <v>1945.37355</v>
      </c>
      <c r="AH284">
        <v>1961.7000237</v>
      </c>
      <c r="AJ284">
        <v>1921.4781886999999</v>
      </c>
      <c r="AL284">
        <v>1937.4313196999999</v>
      </c>
      <c r="AN284">
        <v>1930.3697368000001</v>
      </c>
      <c r="AP284">
        <v>16</v>
      </c>
      <c r="AQ284">
        <v>2236.068687</v>
      </c>
    </row>
    <row r="285" spans="1:43" x14ac:dyDescent="0.25">
      <c r="A285">
        <v>11</v>
      </c>
      <c r="B285" s="8">
        <v>2027.3495872000001</v>
      </c>
      <c r="C285">
        <v>14.9356891213015</v>
      </c>
      <c r="E285" s="4">
        <v>1981.6322083</v>
      </c>
      <c r="F285">
        <v>14.702277172917199</v>
      </c>
      <c r="H285" s="10">
        <v>1993.5890259999901</v>
      </c>
      <c r="I285">
        <v>14.658537045624</v>
      </c>
      <c r="K285" s="7">
        <v>2015.1635349999899</v>
      </c>
      <c r="L285">
        <v>14.6713268421825</v>
      </c>
      <c r="N285" s="6">
        <v>2019.1275791999999</v>
      </c>
      <c r="O285">
        <v>14.7107602051756</v>
      </c>
      <c r="Q285" s="11">
        <v>1995.9870886000001</v>
      </c>
      <c r="R285">
        <v>14.6625583985901</v>
      </c>
      <c r="X285">
        <v>2020.58388349999</v>
      </c>
      <c r="Z285">
        <v>2009.1129963999899</v>
      </c>
      <c r="AB285">
        <v>1981.7788929999999</v>
      </c>
      <c r="AD285">
        <v>2032.1986558999999</v>
      </c>
      <c r="AF285">
        <v>2020.2703340999999</v>
      </c>
      <c r="AH285">
        <v>2012.8514178</v>
      </c>
      <c r="AJ285">
        <v>2033.4036239</v>
      </c>
      <c r="AL285">
        <v>2032.6416726999901</v>
      </c>
      <c r="AN285">
        <v>1995.2821802000001</v>
      </c>
    </row>
    <row r="286" spans="1:43" x14ac:dyDescent="0.25">
      <c r="A286">
        <v>12</v>
      </c>
      <c r="B286" s="8">
        <v>2077.6945031</v>
      </c>
      <c r="C286">
        <v>15.1087480221747</v>
      </c>
      <c r="E286" s="4">
        <v>2051.8423972000001</v>
      </c>
      <c r="F286">
        <v>14.9602283884472</v>
      </c>
      <c r="H286" s="10">
        <v>2047.89551019999</v>
      </c>
      <c r="I286">
        <v>14.8248043153414</v>
      </c>
      <c r="K286" s="7">
        <v>2091.2841659999999</v>
      </c>
      <c r="L286">
        <v>15.0675996259579</v>
      </c>
      <c r="N286" s="6">
        <v>2083.4116792</v>
      </c>
      <c r="O286">
        <v>15.129953827614401</v>
      </c>
      <c r="Q286" s="11">
        <v>2062.1279672999899</v>
      </c>
      <c r="R286">
        <v>15.175398653811399</v>
      </c>
      <c r="X286">
        <v>2078.0332368999998</v>
      </c>
      <c r="Z286">
        <v>2060.5312759999902</v>
      </c>
      <c r="AB286">
        <v>2027.6461280999999</v>
      </c>
      <c r="AD286">
        <v>2090.3963436999902</v>
      </c>
      <c r="AF286">
        <v>2080.2249700000002</v>
      </c>
      <c r="AH286">
        <v>2076.2998370999999</v>
      </c>
      <c r="AJ286">
        <v>2082.7463162999902</v>
      </c>
      <c r="AL286">
        <v>2034.6097285000001</v>
      </c>
      <c r="AN286">
        <v>2066.0100621000001</v>
      </c>
    </row>
    <row r="287" spans="1:43" x14ac:dyDescent="0.25">
      <c r="A287">
        <v>13</v>
      </c>
      <c r="B287" s="8">
        <v>2124.1800394000002</v>
      </c>
      <c r="C287">
        <v>15.334196050296599</v>
      </c>
      <c r="E287" s="4">
        <v>2120.67970499999</v>
      </c>
      <c r="F287">
        <v>15.276044374588899</v>
      </c>
      <c r="H287" s="10">
        <v>2120.335102</v>
      </c>
      <c r="I287">
        <v>15.2851574347147</v>
      </c>
      <c r="K287" s="7">
        <v>2103.6476909999901</v>
      </c>
      <c r="L287">
        <v>15.2582061977684</v>
      </c>
      <c r="N287" s="6">
        <v>2153.2760266</v>
      </c>
      <c r="O287">
        <v>15.4728531011916</v>
      </c>
      <c r="Q287" s="11">
        <v>2104.5256313</v>
      </c>
      <c r="R287">
        <v>15.1887281283575</v>
      </c>
      <c r="X287">
        <v>2145.8783484999999</v>
      </c>
      <c r="Z287">
        <v>2086.5964186000001</v>
      </c>
      <c r="AB287">
        <v>2136.1201013999998</v>
      </c>
      <c r="AD287">
        <v>2109.9229446999998</v>
      </c>
      <c r="AF287">
        <v>2132.0099633</v>
      </c>
      <c r="AH287">
        <v>2102.0903889000001</v>
      </c>
      <c r="AJ287">
        <v>2118.4369681999901</v>
      </c>
      <c r="AL287">
        <v>2106.7142496000001</v>
      </c>
      <c r="AN287">
        <v>2135.4438356000001</v>
      </c>
    </row>
    <row r="288" spans="1:43" x14ac:dyDescent="0.25">
      <c r="A288">
        <v>14</v>
      </c>
      <c r="B288" s="8">
        <v>2186.6390449</v>
      </c>
      <c r="C288">
        <v>15.593993623925</v>
      </c>
      <c r="E288" s="4">
        <v>2158.3479524999998</v>
      </c>
      <c r="F288">
        <v>15.5262254968449</v>
      </c>
      <c r="H288" s="10">
        <v>2149.9929160000002</v>
      </c>
      <c r="I288">
        <v>15.3765888706595</v>
      </c>
      <c r="K288" s="7">
        <v>2182.4117019999999</v>
      </c>
      <c r="L288">
        <v>15.6284469179311</v>
      </c>
      <c r="N288" s="6">
        <v>2155.3885003</v>
      </c>
      <c r="O288">
        <v>15.4742521319986</v>
      </c>
      <c r="Q288" s="11">
        <v>2121.7348723999999</v>
      </c>
      <c r="R288">
        <v>15.377630512110199</v>
      </c>
      <c r="X288">
        <v>2167.4449175999998</v>
      </c>
      <c r="Z288">
        <v>2151.7838271000001</v>
      </c>
      <c r="AB288">
        <v>2134.3856409</v>
      </c>
      <c r="AD288">
        <v>2190.2490911</v>
      </c>
      <c r="AF288">
        <v>2179.8091654999998</v>
      </c>
      <c r="AH288">
        <v>2202.2718473999898</v>
      </c>
      <c r="AJ288">
        <v>2171.7326095999902</v>
      </c>
      <c r="AL288">
        <v>2186.9468646999999</v>
      </c>
      <c r="AN288">
        <v>2205.7837758999999</v>
      </c>
    </row>
    <row r="289" spans="1:40" x14ac:dyDescent="0.25">
      <c r="A289">
        <v>15</v>
      </c>
      <c r="B289" s="8">
        <v>2189.3679669999901</v>
      </c>
      <c r="C289">
        <v>15.495809738184001</v>
      </c>
      <c r="E289" s="4">
        <v>2195.75257439999</v>
      </c>
      <c r="F289">
        <v>15.613159709831701</v>
      </c>
      <c r="H289" s="10">
        <v>2138.0946872</v>
      </c>
      <c r="I289">
        <v>15.454469422449</v>
      </c>
      <c r="K289" s="7">
        <v>2216.2926809999999</v>
      </c>
      <c r="L289">
        <v>15.5568322676062</v>
      </c>
      <c r="N289" s="6">
        <v>2213.0198521999901</v>
      </c>
      <c r="O289">
        <v>15.6860436503485</v>
      </c>
      <c r="Q289" s="11">
        <v>2167.0894982999898</v>
      </c>
      <c r="R289">
        <v>15.4962288880835</v>
      </c>
      <c r="X289">
        <v>2200.8964180999901</v>
      </c>
      <c r="Z289">
        <v>2205.5000900999999</v>
      </c>
      <c r="AB289">
        <v>2186.9155381999999</v>
      </c>
      <c r="AD289">
        <v>2210.20488569999</v>
      </c>
      <c r="AF289">
        <v>2205.1302768999999</v>
      </c>
      <c r="AH289">
        <v>2184.0025509000002</v>
      </c>
      <c r="AJ289">
        <v>2189.02434949999</v>
      </c>
      <c r="AL289">
        <v>2207.0650348999998</v>
      </c>
      <c r="AN289">
        <v>2196.3107654</v>
      </c>
    </row>
    <row r="290" spans="1:40" x14ac:dyDescent="0.25">
      <c r="A290">
        <v>16</v>
      </c>
      <c r="B290" s="8">
        <v>2205.2756945000001</v>
      </c>
      <c r="C290">
        <v>15.6498398219299</v>
      </c>
      <c r="E290" s="4">
        <v>2251.20799419999</v>
      </c>
      <c r="F290">
        <v>15.7463809764121</v>
      </c>
      <c r="H290" s="10">
        <v>2235.9072763999998</v>
      </c>
      <c r="I290">
        <v>15.8835530025148</v>
      </c>
      <c r="K290" s="7">
        <v>2225.2121284</v>
      </c>
      <c r="L290">
        <v>15.8180982780926</v>
      </c>
      <c r="N290" s="6">
        <v>2223.46594249999</v>
      </c>
      <c r="O290">
        <v>15.7258195791205</v>
      </c>
      <c r="Q290" s="11">
        <v>2264.3496509000001</v>
      </c>
      <c r="R290">
        <v>15.8034247942766</v>
      </c>
      <c r="X290">
        <v>2239.89153359999</v>
      </c>
      <c r="Z290">
        <v>2218.5640105000002</v>
      </c>
      <c r="AB290">
        <v>2211.0925413</v>
      </c>
      <c r="AD290">
        <v>2217.4985289000001</v>
      </c>
      <c r="AF290">
        <v>2235.9490723999902</v>
      </c>
      <c r="AH290">
        <v>2260.1331498</v>
      </c>
      <c r="AJ290">
        <v>2221.9858571</v>
      </c>
      <c r="AL290">
        <v>2218.9836562999999</v>
      </c>
      <c r="AN290">
        <v>2221.9750047000002</v>
      </c>
    </row>
    <row r="291" spans="1:40" x14ac:dyDescent="0.25">
      <c r="A291">
        <v>17</v>
      </c>
      <c r="B291" s="8">
        <v>2171.1769552999999</v>
      </c>
      <c r="C291">
        <v>15.6822114720821</v>
      </c>
      <c r="E291" s="4">
        <v>2289.8478759999998</v>
      </c>
      <c r="F291">
        <v>15.871334939741001</v>
      </c>
      <c r="H291" s="10">
        <v>2269.8727564000001</v>
      </c>
      <c r="I291">
        <v>15.882548189983201</v>
      </c>
      <c r="K291" s="7">
        <v>2228.3656479000001</v>
      </c>
      <c r="L291">
        <v>15.800841117226</v>
      </c>
      <c r="N291" s="6">
        <v>2264.2157388000001</v>
      </c>
      <c r="O291">
        <v>15.916000192688299</v>
      </c>
      <c r="Q291" s="11">
        <v>2306.2919701999999</v>
      </c>
      <c r="R291">
        <v>16.1001015648806</v>
      </c>
      <c r="X291">
        <v>2245.0314982999998</v>
      </c>
      <c r="Z291">
        <v>2268.4068066</v>
      </c>
      <c r="AB291">
        <v>2279.1937564999998</v>
      </c>
      <c r="AD291">
        <v>2251.543392</v>
      </c>
      <c r="AF291">
        <v>2250.9477004</v>
      </c>
      <c r="AH291">
        <v>2277.5427998</v>
      </c>
      <c r="AJ291">
        <v>2215.3509009999998</v>
      </c>
      <c r="AL291">
        <v>2243.5695475000002</v>
      </c>
      <c r="AN291">
        <v>2164.3862402</v>
      </c>
    </row>
    <row r="292" spans="1:40" x14ac:dyDescent="0.25">
      <c r="A292">
        <v>18</v>
      </c>
      <c r="B292" s="8">
        <v>2237.1811340999998</v>
      </c>
      <c r="C292">
        <v>15.849481329696999</v>
      </c>
      <c r="E292" s="4">
        <v>2337.8713578000002</v>
      </c>
      <c r="F292">
        <v>16.073636539860299</v>
      </c>
      <c r="H292" s="10">
        <v>2325.3451019999902</v>
      </c>
      <c r="I292">
        <v>16.092660918102201</v>
      </c>
      <c r="K292" s="7">
        <v>2243.5413333000001</v>
      </c>
      <c r="L292">
        <v>15.8799950373249</v>
      </c>
      <c r="N292" s="6">
        <v>2252.4572379000001</v>
      </c>
      <c r="O292">
        <v>15.936215587509601</v>
      </c>
      <c r="Q292" s="11">
        <v>2333.1792977</v>
      </c>
      <c r="R292">
        <v>16.115650276114899</v>
      </c>
      <c r="X292">
        <v>2236.7108383999998</v>
      </c>
      <c r="Z292">
        <v>2307.4545032000001</v>
      </c>
      <c r="AB292">
        <v>2326.2740487000001</v>
      </c>
      <c r="AD292">
        <v>2272.5307926999999</v>
      </c>
      <c r="AF292">
        <v>2266.7694281999902</v>
      </c>
      <c r="AH292">
        <v>2321.8292112999902</v>
      </c>
      <c r="AJ292">
        <v>2200.2729992</v>
      </c>
      <c r="AL292">
        <v>2258.7928554</v>
      </c>
      <c r="AN292">
        <v>2101.8368851</v>
      </c>
    </row>
    <row r="293" spans="1:40" x14ac:dyDescent="0.25">
      <c r="A293">
        <v>19</v>
      </c>
      <c r="B293" s="8">
        <v>2241.8705648</v>
      </c>
      <c r="C293">
        <v>15.8560392998619</v>
      </c>
      <c r="E293" s="4">
        <v>2360.752567</v>
      </c>
      <c r="F293">
        <v>16.203925300231798</v>
      </c>
      <c r="H293" s="10">
        <v>2379.8807641999902</v>
      </c>
      <c r="I293">
        <v>16.240280498664699</v>
      </c>
      <c r="K293" s="7">
        <v>2248.1234301999998</v>
      </c>
      <c r="L293">
        <v>15.920483449503999</v>
      </c>
      <c r="N293" s="6">
        <v>2223.5177859999999</v>
      </c>
      <c r="O293">
        <v>15.9572958300718</v>
      </c>
      <c r="Q293" s="11">
        <v>2386.8260584</v>
      </c>
      <c r="R293">
        <v>16.209522089304102</v>
      </c>
      <c r="X293">
        <v>2197.3785117000002</v>
      </c>
      <c r="Z293">
        <v>2363.3678410000002</v>
      </c>
      <c r="AB293">
        <v>2357.8645653999902</v>
      </c>
      <c r="AD293">
        <v>2258.9070560999999</v>
      </c>
      <c r="AF293">
        <v>2243.1534474</v>
      </c>
      <c r="AH293">
        <v>2352.3167942999999</v>
      </c>
      <c r="AJ293">
        <v>2202.2223663</v>
      </c>
      <c r="AL293">
        <v>2208.6391598</v>
      </c>
      <c r="AN293">
        <v>1900.7169002000001</v>
      </c>
    </row>
    <row r="294" spans="1:40" x14ac:dyDescent="0.25">
      <c r="A294">
        <v>20</v>
      </c>
      <c r="B294" s="8">
        <v>2187.8707626999999</v>
      </c>
      <c r="C294">
        <v>15.710166575433</v>
      </c>
      <c r="E294" s="4">
        <v>2433.5512518999999</v>
      </c>
      <c r="F294">
        <v>16.453049271263399</v>
      </c>
      <c r="H294" s="10">
        <v>2386.3542410999999</v>
      </c>
      <c r="I294">
        <v>16.407054427689399</v>
      </c>
      <c r="K294" s="7">
        <v>2245.0159774999902</v>
      </c>
      <c r="L294">
        <v>15.8449861177942</v>
      </c>
      <c r="N294" s="6">
        <v>2217.9612115</v>
      </c>
      <c r="O294">
        <v>15.8961301555182</v>
      </c>
      <c r="Q294" s="11">
        <v>2399.1960116999999</v>
      </c>
      <c r="R294">
        <v>16.388376364015699</v>
      </c>
      <c r="X294">
        <v>2194.5957744000002</v>
      </c>
      <c r="Z294">
        <v>2432.4608072999999</v>
      </c>
      <c r="AB294">
        <v>2416.0608552999902</v>
      </c>
      <c r="AD294">
        <v>2298.4976689</v>
      </c>
      <c r="AF294">
        <v>2206.6356446</v>
      </c>
      <c r="AH294">
        <v>2423.5757315999999</v>
      </c>
      <c r="AJ294">
        <v>2178.2184654999901</v>
      </c>
      <c r="AL294">
        <v>2202.3614567</v>
      </c>
      <c r="AN294">
        <v>1641.8093114000001</v>
      </c>
    </row>
    <row r="296" spans="1:40" s="13" customFormat="1" x14ac:dyDescent="0.25">
      <c r="A296" s="13" t="s">
        <v>45</v>
      </c>
      <c r="B296" s="13">
        <f>(B284-U282)^2+(B287-U283)^2+(B290-U284)^2</f>
        <v>1715.2493974544323</v>
      </c>
      <c r="E296" s="13">
        <f>(E284-U282)^2+(E287-U283)^2+(E290-U284)^2</f>
        <v>2594.3892733683842</v>
      </c>
      <c r="H296" s="13">
        <f>(H284-U282)^2+(H287-U283)^2+(H290-U284)^2</f>
        <v>2126.5743974573534</v>
      </c>
      <c r="K296" s="13">
        <f>(K284-U282)^2+(K287-U283)^2+(K290-U284)^2</f>
        <v>3243.5988085652598</v>
      </c>
      <c r="N296" s="3">
        <f>(N284-U282)^2+(N287-U283)^2+(N290-U284)^2</f>
        <v>486.67701625503366</v>
      </c>
      <c r="Q296" s="13">
        <f>(Q284-U282)^2+(Q287-U283)^2+(Q290-U284)^2</f>
        <v>4876.0350867913421</v>
      </c>
      <c r="X296" s="13">
        <f>(X284-AQ282)^2+(X287-AQ283)^2+(X290-AQ284)^2</f>
        <v>856.28242884758208</v>
      </c>
      <c r="Z296" s="13">
        <f>(Z284-AQ282)^2+(Z287-AQ283)^2+(Z290-AQ284)^2</f>
        <v>2700.7158114130866</v>
      </c>
      <c r="AB296" s="13">
        <f>(AB284-AQ282)^2+(AB287-AQ283)^2+(AB290-AQ284)^2</f>
        <v>822.07750901425584</v>
      </c>
      <c r="AD296" s="13">
        <f>(AD284-AQ282)^2+(AD287-AQ283)^2+(AD290-AQ284)^2</f>
        <v>1096.1664417135175</v>
      </c>
      <c r="AF296" s="3">
        <f>(AF284-AQ282)^2+(AF287-AQ283)^2+(AF290-AQ284)^2</f>
        <v>727.77412620206633</v>
      </c>
      <c r="AH296" s="13">
        <f>(AH284-AQ282)^2+(AH287-AQ283)^2+(AH290-AQ284)^2</f>
        <v>1641.1856934600373</v>
      </c>
      <c r="AJ296" s="13">
        <f>(AJ284-AQ282)^2+(AJ287-AQ283)^2+(AJ290-AQ284)^2</f>
        <v>2993.8990895496913</v>
      </c>
      <c r="AL296" s="13">
        <f>(AL284-AQ282)^2+(AL287-AQ283)^2+(AL290-AQ284)^2</f>
        <v>2195.7016849664533</v>
      </c>
      <c r="AN296" s="13">
        <f>(AN284-AQ282)^2+(AN287-AQ283)^2+(AN290-AQ284)^2</f>
        <v>1966.2951585340459</v>
      </c>
    </row>
    <row r="298" spans="1:40" x14ac:dyDescent="0.25">
      <c r="A298" t="s">
        <v>54</v>
      </c>
      <c r="B298" s="3">
        <f>B296+B277+B258+B236</f>
        <v>2326.7460133444647</v>
      </c>
      <c r="E298" s="4">
        <f>E296+E277+E258+E236</f>
        <v>4469.930324852563</v>
      </c>
      <c r="H298" s="6">
        <f>H296+H277+H258+H236</f>
        <v>3240.9896505561887</v>
      </c>
      <c r="K298" s="7">
        <f>K296+K277+K258+K236</f>
        <v>4298.5791376697907</v>
      </c>
      <c r="N298" s="8">
        <f>N296+N277+N258+N236</f>
        <v>2632.0837379920554</v>
      </c>
      <c r="Q298" s="11">
        <f>Q296+Q277+Q258+Q236</f>
        <v>5386.2802970101211</v>
      </c>
    </row>
    <row r="301" spans="1:40" x14ac:dyDescent="0.25">
      <c r="A301" s="3" t="s">
        <v>58</v>
      </c>
    </row>
    <row r="302" spans="1:40" x14ac:dyDescent="0.25">
      <c r="A302" t="s">
        <v>29</v>
      </c>
    </row>
    <row r="303" spans="1:40" x14ac:dyDescent="0.25">
      <c r="A303">
        <v>8</v>
      </c>
      <c r="B303" s="8">
        <v>1709.5636387</v>
      </c>
      <c r="C303">
        <v>13.174137328973901</v>
      </c>
      <c r="E303" s="4">
        <v>1804.2177905999999</v>
      </c>
      <c r="F303">
        <v>13.734219435600799</v>
      </c>
      <c r="H303" s="10">
        <v>1766.7207502000001</v>
      </c>
      <c r="I303">
        <v>13.6200692750465</v>
      </c>
      <c r="K303" s="7">
        <v>1707.2137541</v>
      </c>
      <c r="L303">
        <v>13.0877830627203</v>
      </c>
      <c r="N303" s="6">
        <v>1726.9931778</v>
      </c>
      <c r="O303">
        <v>13.4702157675523</v>
      </c>
      <c r="Q303" s="11">
        <v>1790.6876663</v>
      </c>
      <c r="R303">
        <v>13.3877352088096</v>
      </c>
      <c r="T303" s="12">
        <v>10</v>
      </c>
      <c r="U303">
        <v>1892.1885385999999</v>
      </c>
      <c r="V303">
        <v>14.696076808507099</v>
      </c>
    </row>
    <row r="304" spans="1:40" x14ac:dyDescent="0.25">
      <c r="A304">
        <v>9</v>
      </c>
      <c r="B304" s="8">
        <v>1814.7950708999999</v>
      </c>
      <c r="C304">
        <v>13.9612551437021</v>
      </c>
      <c r="E304" s="4">
        <v>1856.9863929000001</v>
      </c>
      <c r="F304">
        <v>14.188143340547301</v>
      </c>
      <c r="H304" s="10">
        <v>1847.92936739999</v>
      </c>
      <c r="I304">
        <v>14.2881375349968</v>
      </c>
      <c r="K304" s="7">
        <v>1786.3061823</v>
      </c>
      <c r="L304">
        <v>13.969699172592801</v>
      </c>
      <c r="N304" s="6">
        <v>1824.0214131999901</v>
      </c>
      <c r="O304">
        <v>14.1841734854754</v>
      </c>
      <c r="Q304" s="11">
        <v>1850.4148009</v>
      </c>
      <c r="R304">
        <v>14.1004329940864</v>
      </c>
      <c r="T304" s="12">
        <v>13</v>
      </c>
      <c r="U304">
        <v>2092.0607359000001</v>
      </c>
      <c r="V304">
        <v>16.209750441703498</v>
      </c>
    </row>
    <row r="305" spans="1:22" x14ac:dyDescent="0.25">
      <c r="A305">
        <v>10</v>
      </c>
      <c r="B305" s="8">
        <v>1924.0833742</v>
      </c>
      <c r="C305">
        <v>14.7963540843809</v>
      </c>
      <c r="E305" s="4">
        <v>1925.4066527</v>
      </c>
      <c r="F305">
        <v>14.933310610807901</v>
      </c>
      <c r="H305" s="10">
        <v>1898.6707924</v>
      </c>
      <c r="I305">
        <v>14.5988349103324</v>
      </c>
      <c r="K305" s="7">
        <v>1912.1996168000001</v>
      </c>
      <c r="L305">
        <v>14.8738816452717</v>
      </c>
      <c r="N305" s="6">
        <v>1881.3260137</v>
      </c>
      <c r="O305">
        <v>14.6476933677709</v>
      </c>
      <c r="Q305" s="11">
        <v>1904.0730196</v>
      </c>
      <c r="R305">
        <v>14.7659754980979</v>
      </c>
      <c r="T305" s="12">
        <v>16</v>
      </c>
      <c r="U305">
        <v>2219.1817792000002</v>
      </c>
      <c r="V305">
        <v>16.6881633855667</v>
      </c>
    </row>
    <row r="306" spans="1:22" x14ac:dyDescent="0.25">
      <c r="A306">
        <v>11</v>
      </c>
      <c r="B306" s="8">
        <v>1971.8888810000001</v>
      </c>
      <c r="C306">
        <v>15.2086317489818</v>
      </c>
      <c r="E306" s="4">
        <v>1935.6230104000001</v>
      </c>
      <c r="F306">
        <v>15.0467374903149</v>
      </c>
      <c r="H306" s="10">
        <v>1963.2859965999901</v>
      </c>
      <c r="I306">
        <v>15.175433825583401</v>
      </c>
      <c r="K306" s="7">
        <v>1969.8067705999999</v>
      </c>
      <c r="L306">
        <v>15.194909435141099</v>
      </c>
      <c r="N306" s="6">
        <v>1969.9146556999999</v>
      </c>
      <c r="O306">
        <v>15.0346116683752</v>
      </c>
      <c r="Q306" s="11">
        <v>1961.7904111</v>
      </c>
      <c r="R306">
        <v>15.141040982533299</v>
      </c>
    </row>
    <row r="307" spans="1:22" x14ac:dyDescent="0.25">
      <c r="A307">
        <v>12</v>
      </c>
      <c r="B307" s="8">
        <v>2022.6612411999999</v>
      </c>
      <c r="C307">
        <v>15.7623159978262</v>
      </c>
      <c r="E307" s="4">
        <v>1991.5987138</v>
      </c>
      <c r="F307">
        <v>15.560893456943001</v>
      </c>
      <c r="H307" s="10">
        <v>1996.3140682000001</v>
      </c>
      <c r="I307">
        <v>15.5512071131028</v>
      </c>
      <c r="K307" s="7">
        <v>2057.3245161</v>
      </c>
      <c r="L307">
        <v>15.692286578629799</v>
      </c>
      <c r="N307" s="6">
        <v>2044.35144729999</v>
      </c>
      <c r="O307">
        <v>15.707369015015599</v>
      </c>
      <c r="Q307" s="11">
        <v>2026.9530735999999</v>
      </c>
      <c r="R307">
        <v>15.7629386715544</v>
      </c>
    </row>
    <row r="308" spans="1:22" x14ac:dyDescent="0.25">
      <c r="A308">
        <v>13</v>
      </c>
      <c r="B308" s="8">
        <v>2101.3879563</v>
      </c>
      <c r="C308">
        <v>16.135465974840699</v>
      </c>
      <c r="E308" s="4">
        <v>2044.9020925</v>
      </c>
      <c r="F308">
        <v>15.795406209662101</v>
      </c>
      <c r="H308" s="10">
        <v>2086.5376596000001</v>
      </c>
      <c r="I308">
        <v>16.011385282386701</v>
      </c>
      <c r="K308" s="7">
        <v>2073.8974007000002</v>
      </c>
      <c r="L308">
        <v>15.8340294400339</v>
      </c>
      <c r="N308" s="6">
        <v>2095.4476798999999</v>
      </c>
      <c r="O308">
        <v>16.0438574393301</v>
      </c>
      <c r="Q308" s="11">
        <v>2084.8014355</v>
      </c>
      <c r="R308">
        <v>16.0890297868002</v>
      </c>
    </row>
    <row r="309" spans="1:22" x14ac:dyDescent="0.25">
      <c r="A309">
        <v>14</v>
      </c>
      <c r="B309" s="8">
        <v>2123.3904824000001</v>
      </c>
      <c r="C309">
        <v>16.250185141966501</v>
      </c>
      <c r="E309" s="4">
        <v>2121.1237498999999</v>
      </c>
      <c r="F309">
        <v>16.340296557072602</v>
      </c>
      <c r="H309" s="10">
        <v>2100.4530381999998</v>
      </c>
      <c r="I309">
        <v>16.106249627793499</v>
      </c>
      <c r="K309" s="7">
        <v>2153.5757288999998</v>
      </c>
      <c r="L309">
        <v>16.518486260284899</v>
      </c>
      <c r="N309" s="6">
        <v>2128.2936266000002</v>
      </c>
      <c r="O309">
        <v>16.165536012251302</v>
      </c>
      <c r="Q309" s="11">
        <v>2130.7300572999902</v>
      </c>
      <c r="R309">
        <v>16.433929191811799</v>
      </c>
    </row>
    <row r="310" spans="1:22" x14ac:dyDescent="0.25">
      <c r="A310">
        <v>15</v>
      </c>
      <c r="B310" s="8">
        <v>2180.1759643</v>
      </c>
      <c r="C310">
        <v>16.803668992730501</v>
      </c>
      <c r="E310" s="4">
        <v>2186.3740692000001</v>
      </c>
      <c r="F310">
        <v>16.649625411736899</v>
      </c>
      <c r="H310" s="10">
        <v>2175.7988716</v>
      </c>
      <c r="I310">
        <v>16.674975111541901</v>
      </c>
      <c r="K310" s="7">
        <v>2194.5793497</v>
      </c>
      <c r="L310">
        <v>16.6907805253418</v>
      </c>
      <c r="N310" s="6">
        <v>2175.8418529999999</v>
      </c>
      <c r="O310">
        <v>16.7649839067914</v>
      </c>
      <c r="Q310" s="11">
        <v>2190.6424034000001</v>
      </c>
      <c r="R310">
        <v>16.732481275146501</v>
      </c>
    </row>
    <row r="311" spans="1:22" x14ac:dyDescent="0.25">
      <c r="A311">
        <v>16</v>
      </c>
      <c r="B311" s="8">
        <v>2225.4790446000002</v>
      </c>
      <c r="C311">
        <v>17.178095087655301</v>
      </c>
      <c r="E311" s="4">
        <v>2236.2531806000002</v>
      </c>
      <c r="F311">
        <v>17.147742182460998</v>
      </c>
      <c r="H311" s="10">
        <v>2212.500235</v>
      </c>
      <c r="I311">
        <v>16.996458482558101</v>
      </c>
      <c r="K311" s="7">
        <v>2207.7494140999902</v>
      </c>
      <c r="L311">
        <v>17.000571558658699</v>
      </c>
      <c r="N311" s="6">
        <v>2206.5470593</v>
      </c>
      <c r="O311">
        <v>16.874402247459699</v>
      </c>
      <c r="Q311" s="11">
        <v>2187.2653333999901</v>
      </c>
      <c r="R311">
        <v>16.891278232195901</v>
      </c>
    </row>
    <row r="312" spans="1:22" x14ac:dyDescent="0.25">
      <c r="A312">
        <v>17</v>
      </c>
      <c r="B312" s="8">
        <v>2232.1939556000002</v>
      </c>
      <c r="C312">
        <v>17.176723467136899</v>
      </c>
      <c r="E312" s="4">
        <v>2280.8587631</v>
      </c>
      <c r="F312">
        <v>17.407267600699999</v>
      </c>
      <c r="H312" s="10">
        <v>2305.9579788999899</v>
      </c>
      <c r="I312">
        <v>17.435366333786501</v>
      </c>
      <c r="K312" s="7">
        <v>2276.9612581000001</v>
      </c>
      <c r="L312">
        <v>17.3254688674546</v>
      </c>
      <c r="N312" s="6">
        <v>2237.0755478999999</v>
      </c>
      <c r="O312">
        <v>17.377307943173602</v>
      </c>
      <c r="Q312" s="11">
        <v>2282.6588995000002</v>
      </c>
      <c r="R312">
        <v>17.241846235477599</v>
      </c>
    </row>
    <row r="313" spans="1:22" x14ac:dyDescent="0.25">
      <c r="A313">
        <v>18</v>
      </c>
      <c r="B313" s="8">
        <v>2264.9009144000001</v>
      </c>
      <c r="C313">
        <v>17.588295108993801</v>
      </c>
      <c r="E313" s="4">
        <v>2342.4940981999998</v>
      </c>
      <c r="F313">
        <v>17.495722428652702</v>
      </c>
      <c r="H313" s="10">
        <v>2316.3908132000001</v>
      </c>
      <c r="I313">
        <v>17.417375886197298</v>
      </c>
      <c r="K313" s="7">
        <v>2266.1611478999998</v>
      </c>
      <c r="L313">
        <v>17.507517849732899</v>
      </c>
      <c r="N313" s="6">
        <v>2267.5969264999999</v>
      </c>
      <c r="O313">
        <v>17.681916728691199</v>
      </c>
      <c r="Q313" s="11">
        <v>2322.3714774</v>
      </c>
      <c r="R313">
        <v>17.532245118495499</v>
      </c>
    </row>
    <row r="314" spans="1:22" x14ac:dyDescent="0.25">
      <c r="A314">
        <v>19</v>
      </c>
      <c r="B314" s="8">
        <v>2264.5675725999999</v>
      </c>
      <c r="C314">
        <v>17.856020156986901</v>
      </c>
      <c r="E314" s="4">
        <v>2399.2362832999902</v>
      </c>
      <c r="F314">
        <v>17.877340794133701</v>
      </c>
      <c r="H314" s="10">
        <v>2347.3791009000001</v>
      </c>
      <c r="I314">
        <v>17.7680138347711</v>
      </c>
      <c r="K314" s="7">
        <v>2282.4658917000002</v>
      </c>
      <c r="L314">
        <v>17.807621569781499</v>
      </c>
      <c r="N314" s="6">
        <v>2272.7259918</v>
      </c>
      <c r="O314">
        <v>17.8029462808069</v>
      </c>
      <c r="Q314" s="11">
        <v>2351.2356728</v>
      </c>
      <c r="R314">
        <v>17.6513356792507</v>
      </c>
    </row>
    <row r="315" spans="1:22" x14ac:dyDescent="0.25">
      <c r="A315">
        <v>20</v>
      </c>
      <c r="B315" s="8">
        <v>2211.2293030999999</v>
      </c>
      <c r="C315">
        <v>17.597930581701199</v>
      </c>
      <c r="E315" s="4">
        <v>2444.4118201000001</v>
      </c>
      <c r="F315">
        <v>18.186298505049798</v>
      </c>
      <c r="H315" s="10">
        <v>2418.1027003999998</v>
      </c>
      <c r="I315">
        <v>17.837883446086501</v>
      </c>
      <c r="K315" s="7">
        <v>2277.5231733999999</v>
      </c>
      <c r="L315">
        <v>18.0482914465635</v>
      </c>
      <c r="N315" s="6">
        <v>2245.2311057000002</v>
      </c>
      <c r="O315">
        <v>17.768220610596401</v>
      </c>
      <c r="Q315" s="11">
        <v>2387.2060388999998</v>
      </c>
      <c r="R315">
        <v>17.763022604236699</v>
      </c>
    </row>
    <row r="317" spans="1:22" x14ac:dyDescent="0.25">
      <c r="A317" s="13" t="s">
        <v>45</v>
      </c>
      <c r="B317" s="8">
        <f>(B305-U303)^2+(B308-U304)^2+(B311-U305)^2</f>
        <v>1143.9331298592456</v>
      </c>
      <c r="E317" s="4">
        <f>(E305-U303)^2+(E308-U304)^2+(E311-U305)^2</f>
        <v>3618.813497448918</v>
      </c>
      <c r="H317" s="3">
        <f>(H305-U303)^2+(H308-U304)^2+(H311-U305)^2</f>
        <v>117.16701903979288</v>
      </c>
      <c r="K317" s="6">
        <f>(K305-U303)^2+(K308-U304)^2+(K311-U305)^2</f>
        <v>861.0489680940027</v>
      </c>
      <c r="N317" s="11">
        <f>(N305-U303)^2+(N308-U304)^2+(N311-U305)^2</f>
        <v>289.10198381371356</v>
      </c>
      <c r="Q317" s="11">
        <f>(Q305-U303)^2+(Q308-U304)^2+(Q311-U305)^2</f>
        <v>1212.5978434417802</v>
      </c>
    </row>
    <row r="322" spans="1:22" x14ac:dyDescent="0.25">
      <c r="A322" s="3" t="s">
        <v>28</v>
      </c>
    </row>
    <row r="323" spans="1:22" x14ac:dyDescent="0.25">
      <c r="A323" t="s">
        <v>29</v>
      </c>
    </row>
    <row r="324" spans="1:22" x14ac:dyDescent="0.25">
      <c r="A324">
        <v>8</v>
      </c>
      <c r="B324" s="8">
        <v>1749.5496857999999</v>
      </c>
      <c r="C324">
        <v>14.196330328229401</v>
      </c>
      <c r="E324" s="4">
        <v>1800.6283708000001</v>
      </c>
      <c r="F324">
        <v>14.279839754147901</v>
      </c>
      <c r="H324" s="10">
        <v>1813.7285348999901</v>
      </c>
      <c r="I324">
        <v>14.214964048269</v>
      </c>
      <c r="K324" s="7">
        <v>1730.2690147000001</v>
      </c>
      <c r="L324">
        <v>13.761356718432699</v>
      </c>
      <c r="N324" s="6">
        <v>1718.0073557000001</v>
      </c>
      <c r="O324">
        <v>13.8420212184118</v>
      </c>
      <c r="Q324" s="11">
        <v>1778.49137639999</v>
      </c>
      <c r="R324">
        <v>13.8836607038587</v>
      </c>
      <c r="T324" s="12">
        <v>10</v>
      </c>
      <c r="U324">
        <v>1879.0645096000001</v>
      </c>
      <c r="V324">
        <v>15.0900252442122</v>
      </c>
    </row>
    <row r="325" spans="1:22" x14ac:dyDescent="0.25">
      <c r="A325">
        <v>9</v>
      </c>
      <c r="B325" s="8">
        <v>1804.61027559999</v>
      </c>
      <c r="C325">
        <v>14.4586473313638</v>
      </c>
      <c r="E325" s="4">
        <v>1846.4441354000001</v>
      </c>
      <c r="F325">
        <v>14.659615339318799</v>
      </c>
      <c r="H325" s="10">
        <v>1820.8185470000001</v>
      </c>
      <c r="I325">
        <v>14.393197781797999</v>
      </c>
      <c r="K325" s="7">
        <v>1820.32911959999</v>
      </c>
      <c r="L325">
        <v>14.4054821197384</v>
      </c>
      <c r="N325" s="6">
        <v>1808.7236092000001</v>
      </c>
      <c r="O325">
        <v>14.599754688774301</v>
      </c>
      <c r="Q325" s="11">
        <v>1851.7404518999999</v>
      </c>
      <c r="R325">
        <v>14.624195355734701</v>
      </c>
      <c r="T325" s="12">
        <v>13</v>
      </c>
      <c r="U325">
        <v>2066.4695815</v>
      </c>
      <c r="V325">
        <v>16.290208333549899</v>
      </c>
    </row>
    <row r="326" spans="1:22" x14ac:dyDescent="0.25">
      <c r="A326">
        <v>10</v>
      </c>
      <c r="B326" s="8">
        <v>1904.91262359999</v>
      </c>
      <c r="C326">
        <v>15.228886099050699</v>
      </c>
      <c r="E326" s="4">
        <v>1899.74837489999</v>
      </c>
      <c r="F326">
        <v>15.0673879208434</v>
      </c>
      <c r="H326" s="10">
        <v>1880.8821923999999</v>
      </c>
      <c r="I326">
        <v>15.030092537901201</v>
      </c>
      <c r="K326" s="7">
        <v>1875.7804993</v>
      </c>
      <c r="L326">
        <v>15.109638505679399</v>
      </c>
      <c r="N326" s="6">
        <v>1874.4011482999999</v>
      </c>
      <c r="O326">
        <v>15.099655683030999</v>
      </c>
      <c r="Q326" s="11">
        <v>1887.0234347999999</v>
      </c>
      <c r="R326">
        <v>15.1412864145061</v>
      </c>
      <c r="T326" s="12">
        <v>16</v>
      </c>
      <c r="U326">
        <v>2209.11170609999</v>
      </c>
      <c r="V326">
        <v>17.355648198895999</v>
      </c>
    </row>
    <row r="327" spans="1:22" x14ac:dyDescent="0.25">
      <c r="A327">
        <v>11</v>
      </c>
      <c r="B327" s="8">
        <v>1961.4732544000001</v>
      </c>
      <c r="C327">
        <v>15.4327444535721</v>
      </c>
      <c r="E327" s="4">
        <v>1944.4727691999999</v>
      </c>
      <c r="F327">
        <v>15.3756800911372</v>
      </c>
      <c r="H327" s="10">
        <v>1917.0732103</v>
      </c>
      <c r="I327">
        <v>15.299326305047099</v>
      </c>
      <c r="K327" s="7">
        <v>1951.4778176999901</v>
      </c>
      <c r="L327">
        <v>15.4688129379805</v>
      </c>
      <c r="N327" s="6">
        <v>1950.0316170000001</v>
      </c>
      <c r="O327">
        <v>15.512273977844499</v>
      </c>
      <c r="Q327" s="11">
        <v>1940.2336390999999</v>
      </c>
      <c r="R327">
        <v>15.267981664244701</v>
      </c>
    </row>
    <row r="328" spans="1:22" x14ac:dyDescent="0.25">
      <c r="A328">
        <v>12</v>
      </c>
      <c r="B328" s="8">
        <v>2021.6625618</v>
      </c>
      <c r="C328">
        <v>15.9819583229255</v>
      </c>
      <c r="E328" s="4">
        <v>1968.6799031999999</v>
      </c>
      <c r="F328">
        <v>15.7577163133941</v>
      </c>
      <c r="H328" s="10">
        <v>1972.2177475999999</v>
      </c>
      <c r="I328">
        <v>15.6338144581458</v>
      </c>
      <c r="K328" s="7">
        <v>1986.1396795999999</v>
      </c>
      <c r="L328">
        <v>15.6864699922616</v>
      </c>
      <c r="N328" s="6">
        <v>2049.2319972</v>
      </c>
      <c r="O328">
        <v>16.068737682908001</v>
      </c>
      <c r="Q328" s="11">
        <v>2032.30400359999</v>
      </c>
      <c r="R328">
        <v>16.123349510937601</v>
      </c>
    </row>
    <row r="329" spans="1:22" x14ac:dyDescent="0.25">
      <c r="A329">
        <v>13</v>
      </c>
      <c r="B329" s="8">
        <v>2077.3114221999999</v>
      </c>
      <c r="C329">
        <v>16.340307810640301</v>
      </c>
      <c r="E329" s="4">
        <v>2059.9187960999998</v>
      </c>
      <c r="F329">
        <v>16.271233589626998</v>
      </c>
      <c r="H329" s="10">
        <v>2064.6869357</v>
      </c>
      <c r="I329">
        <v>16.339446067650901</v>
      </c>
      <c r="K329" s="7">
        <v>2072.0734683000001</v>
      </c>
      <c r="L329">
        <v>16.244216566655101</v>
      </c>
      <c r="N329" s="6">
        <v>2079.6407955999998</v>
      </c>
      <c r="O329">
        <v>16.3536426021873</v>
      </c>
      <c r="Q329" s="11">
        <v>2072.8335317000001</v>
      </c>
      <c r="R329">
        <v>16.270812178488299</v>
      </c>
    </row>
    <row r="330" spans="1:22" x14ac:dyDescent="0.25">
      <c r="A330">
        <v>14</v>
      </c>
      <c r="B330" s="8">
        <v>2130.8304364000001</v>
      </c>
      <c r="C330">
        <v>16.6140371931657</v>
      </c>
      <c r="E330" s="4">
        <v>2083.1994506999999</v>
      </c>
      <c r="F330">
        <v>16.660251869742101</v>
      </c>
      <c r="H330" s="10">
        <v>2077.3183564999999</v>
      </c>
      <c r="I330">
        <v>16.371284817177902</v>
      </c>
      <c r="K330" s="7">
        <v>2103.9038387000001</v>
      </c>
      <c r="L330">
        <v>16.6720388871666</v>
      </c>
      <c r="N330" s="6">
        <v>2111.2479377999998</v>
      </c>
      <c r="O330">
        <v>16.538728046963001</v>
      </c>
      <c r="Q330" s="11">
        <v>2109.3693837999999</v>
      </c>
      <c r="R330">
        <v>16.725684137476499</v>
      </c>
    </row>
    <row r="331" spans="1:22" x14ac:dyDescent="0.25">
      <c r="A331">
        <v>15</v>
      </c>
      <c r="B331" s="8">
        <v>2119.7487631999902</v>
      </c>
      <c r="C331">
        <v>16.663130310704101</v>
      </c>
      <c r="E331" s="4">
        <v>2149.7805795999998</v>
      </c>
      <c r="F331">
        <v>16.860925958059099</v>
      </c>
      <c r="H331" s="10">
        <v>2153.3699732999999</v>
      </c>
      <c r="I331">
        <v>16.862096719566999</v>
      </c>
      <c r="K331" s="7">
        <v>2161.9308619999902</v>
      </c>
      <c r="L331">
        <v>16.712450696276701</v>
      </c>
      <c r="N331" s="6">
        <v>2121.7902994000001</v>
      </c>
      <c r="O331">
        <v>16.872101073443801</v>
      </c>
      <c r="Q331" s="11">
        <v>2154.5841006999999</v>
      </c>
      <c r="R331">
        <v>17.027992205877201</v>
      </c>
    </row>
    <row r="332" spans="1:22" x14ac:dyDescent="0.25">
      <c r="A332">
        <v>16</v>
      </c>
      <c r="B332" s="8">
        <v>2226.3559931999998</v>
      </c>
      <c r="C332">
        <v>17.5114561106334</v>
      </c>
      <c r="E332" s="4">
        <v>2218.6283238999999</v>
      </c>
      <c r="F332">
        <v>17.194736818771801</v>
      </c>
      <c r="H332" s="10">
        <v>2203.4837993000001</v>
      </c>
      <c r="I332">
        <v>17.2515164727286</v>
      </c>
      <c r="K332" s="7">
        <v>2195.9755110000001</v>
      </c>
      <c r="L332">
        <v>17.120935949305501</v>
      </c>
      <c r="N332" s="6">
        <v>2193.3135489000001</v>
      </c>
      <c r="O332">
        <v>17.168845627722401</v>
      </c>
      <c r="Q332" s="11">
        <v>2211.6569693000001</v>
      </c>
      <c r="R332">
        <v>17.465049795524099</v>
      </c>
    </row>
    <row r="333" spans="1:22" x14ac:dyDescent="0.25">
      <c r="A333">
        <v>17</v>
      </c>
      <c r="B333" s="8">
        <v>2228.0945118</v>
      </c>
      <c r="C333">
        <v>17.5598639603799</v>
      </c>
      <c r="E333" s="4">
        <v>2265.3164090999999</v>
      </c>
      <c r="F333">
        <v>17.361230015691099</v>
      </c>
      <c r="H333" s="10">
        <v>2244.4968739000001</v>
      </c>
      <c r="I333">
        <v>17.448616238678699</v>
      </c>
      <c r="K333" s="7">
        <v>2217.3956057</v>
      </c>
      <c r="L333">
        <v>17.638658611053501</v>
      </c>
      <c r="N333" s="6">
        <v>2243.1216679999902</v>
      </c>
      <c r="O333">
        <v>17.594141236332199</v>
      </c>
      <c r="Q333" s="11">
        <v>2246.5861132999999</v>
      </c>
      <c r="R333">
        <v>17.6688317505489</v>
      </c>
    </row>
    <row r="334" spans="1:22" x14ac:dyDescent="0.25">
      <c r="A334">
        <v>18</v>
      </c>
      <c r="B334" s="8">
        <v>2209.7188200999999</v>
      </c>
      <c r="C334">
        <v>17.8121927461825</v>
      </c>
      <c r="E334" s="4">
        <v>2306.5948733999999</v>
      </c>
      <c r="F334">
        <v>17.5795836426392</v>
      </c>
      <c r="H334" s="10">
        <v>2304.6457069999901</v>
      </c>
      <c r="I334">
        <v>17.948104502449901</v>
      </c>
      <c r="K334" s="7">
        <v>2235.295932</v>
      </c>
      <c r="L334">
        <v>17.841348807417798</v>
      </c>
      <c r="N334" s="6">
        <v>2245.7739380999901</v>
      </c>
      <c r="O334">
        <v>18.178869310357001</v>
      </c>
      <c r="Q334" s="11">
        <v>2270.0254310999999</v>
      </c>
      <c r="R334">
        <v>17.665711550950402</v>
      </c>
    </row>
    <row r="335" spans="1:22" x14ac:dyDescent="0.25">
      <c r="A335">
        <v>19</v>
      </c>
      <c r="B335" s="8">
        <v>2287.07229249999</v>
      </c>
      <c r="C335">
        <v>18.305379118312601</v>
      </c>
      <c r="E335" s="4">
        <v>2381.2815286999999</v>
      </c>
      <c r="F335">
        <v>17.943162633780201</v>
      </c>
      <c r="H335" s="10">
        <v>2338.8235522999998</v>
      </c>
      <c r="I335">
        <v>18.0150739709288</v>
      </c>
      <c r="K335" s="7">
        <v>2268.2077285</v>
      </c>
      <c r="L335">
        <v>18.312001331981499</v>
      </c>
      <c r="N335" s="6">
        <v>2229.3739535</v>
      </c>
      <c r="O335">
        <v>18.0181438718169</v>
      </c>
      <c r="Q335" s="11">
        <v>2324.9383877999999</v>
      </c>
      <c r="R335">
        <v>17.981425436419801</v>
      </c>
    </row>
    <row r="336" spans="1:22" x14ac:dyDescent="0.25">
      <c r="A336">
        <v>20</v>
      </c>
      <c r="B336" s="8">
        <v>2251.3950030999999</v>
      </c>
      <c r="C336">
        <v>18.348380266219198</v>
      </c>
      <c r="E336" s="4">
        <v>2444.4679256999998</v>
      </c>
      <c r="F336">
        <v>18.693670894733401</v>
      </c>
      <c r="H336" s="10">
        <v>2398.5605781999998</v>
      </c>
      <c r="I336">
        <v>18.297626161851401</v>
      </c>
      <c r="K336" s="7">
        <v>2292.7255152999901</v>
      </c>
      <c r="L336">
        <v>18.443158036024599</v>
      </c>
      <c r="N336" s="6">
        <v>2254.9895959999999</v>
      </c>
      <c r="O336">
        <v>18.308583794248101</v>
      </c>
      <c r="Q336" s="11">
        <v>2390.8814546999902</v>
      </c>
      <c r="R336">
        <v>18.398879533349898</v>
      </c>
    </row>
    <row r="338" spans="1:17" x14ac:dyDescent="0.25">
      <c r="A338" s="13" t="s">
        <v>45</v>
      </c>
      <c r="B338" s="8">
        <f>(B326-U324)^2+(B329-U325)^2+(B332-U326)^2</f>
        <v>1083.0359447082139</v>
      </c>
      <c r="E338" s="4">
        <f>(E326-U324)^2+(E329-U325)^2+(E332-U326)^2</f>
        <v>561.3010874564518</v>
      </c>
      <c r="H338" s="3">
        <f>(H326-U324)^2+(H329-U325)^2+(H332-U326)^2</f>
        <v>38.155131759045112</v>
      </c>
      <c r="K338" s="6">
        <f>(K326-U324)^2+(K329-U325)^2+(K332-U326)^2</f>
        <v>214.74789262271997</v>
      </c>
      <c r="N338" s="6">
        <f>(N326-U324)^2+(N329-U325)^2+(N332-U326)^2</f>
        <v>444.80959039796477</v>
      </c>
      <c r="Q338" s="5">
        <f>(Q326-U324)^2+(Q329-U325)^2+(Q332-U326)^2</f>
        <v>110.32271724459954</v>
      </c>
    </row>
    <row r="340" spans="1:17" x14ac:dyDescent="0.25">
      <c r="A340" t="s">
        <v>54</v>
      </c>
      <c r="B340" s="6">
        <f>B338+B317+B296</f>
        <v>3942.218472021892</v>
      </c>
      <c r="E340" s="4">
        <f>E338+E317+E296</f>
        <v>6774.5038582737543</v>
      </c>
      <c r="H340" s="8">
        <f>H338+H317+H296</f>
        <v>2281.8965482561912</v>
      </c>
      <c r="K340" s="7">
        <f>K338+K317+K296</f>
        <v>4319.3956692819829</v>
      </c>
      <c r="N340" s="3">
        <f>N338+N317+N296</f>
        <v>1220.588590466712</v>
      </c>
      <c r="Q340" s="11">
        <f>Q338+Q317+Q296</f>
        <v>6198.9556474777219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7F32-3CF5-4529-95A7-494F795D7F61}">
  <dimension ref="A2:N46"/>
  <sheetViews>
    <sheetView workbookViewId="0">
      <selection activeCell="L42" sqref="L42"/>
    </sheetView>
  </sheetViews>
  <sheetFormatPr baseColWidth="10" defaultRowHeight="15" x14ac:dyDescent="0.25"/>
  <cols>
    <col min="1" max="1" width="13.7109375" customWidth="1"/>
    <col min="2" max="2" width="13.28515625" customWidth="1"/>
    <col min="6" max="6" width="17.28515625" customWidth="1"/>
    <col min="7" max="7" width="12" customWidth="1"/>
    <col min="8" max="8" width="12.140625" customWidth="1"/>
    <col min="11" max="11" width="14.85546875" customWidth="1"/>
  </cols>
  <sheetData>
    <row r="2" spans="1:14" x14ac:dyDescent="0.25">
      <c r="A2" s="3" t="s">
        <v>11</v>
      </c>
      <c r="C2" s="4" t="s">
        <v>19</v>
      </c>
      <c r="F2" s="3" t="s">
        <v>18</v>
      </c>
      <c r="H2" s="4" t="s">
        <v>19</v>
      </c>
      <c r="K2" s="3" t="s">
        <v>22</v>
      </c>
      <c r="M2" s="4" t="s">
        <v>19</v>
      </c>
    </row>
    <row r="3" spans="1:14" x14ac:dyDescent="0.25">
      <c r="B3" t="s">
        <v>12</v>
      </c>
      <c r="C3" t="s">
        <v>16</v>
      </c>
      <c r="D3" t="s">
        <v>17</v>
      </c>
      <c r="G3" t="s">
        <v>12</v>
      </c>
      <c r="H3" t="s">
        <v>16</v>
      </c>
      <c r="I3" t="s">
        <v>17</v>
      </c>
      <c r="L3" t="s">
        <v>12</v>
      </c>
      <c r="M3" t="s">
        <v>16</v>
      </c>
      <c r="N3" t="s">
        <v>17</v>
      </c>
    </row>
    <row r="4" spans="1:14" x14ac:dyDescent="0.25">
      <c r="A4" t="s">
        <v>13</v>
      </c>
      <c r="B4" s="2">
        <v>1.9614336392567699E-32</v>
      </c>
      <c r="C4">
        <v>0.99990000000000001</v>
      </c>
      <c r="D4">
        <v>1</v>
      </c>
      <c r="F4" t="s">
        <v>13</v>
      </c>
      <c r="G4" s="2">
        <v>1.17013894802255E-7</v>
      </c>
      <c r="H4">
        <v>0.99429726339896096</v>
      </c>
      <c r="I4">
        <v>1</v>
      </c>
      <c r="K4" t="s">
        <v>13</v>
      </c>
      <c r="L4" s="2">
        <v>1.61124988025953E-14</v>
      </c>
      <c r="N4">
        <v>0.99999924776597005</v>
      </c>
    </row>
    <row r="5" spans="1:14" x14ac:dyDescent="0.25">
      <c r="A5" t="s">
        <v>14</v>
      </c>
      <c r="B5" s="2">
        <v>4.0244050706475697E-32</v>
      </c>
      <c r="D5">
        <v>1</v>
      </c>
      <c r="F5" t="s">
        <v>14</v>
      </c>
      <c r="G5" s="2">
        <v>4.68055579208917E-7</v>
      </c>
      <c r="I5">
        <v>1</v>
      </c>
      <c r="K5" t="s">
        <v>14</v>
      </c>
      <c r="L5" s="2">
        <v>4.60040857564874E-14</v>
      </c>
      <c r="N5">
        <v>0.99999869709244105</v>
      </c>
    </row>
    <row r="6" spans="1:14" x14ac:dyDescent="0.25">
      <c r="A6" t="s">
        <v>15</v>
      </c>
      <c r="B6" s="2">
        <v>6.0974636161743205E-32</v>
      </c>
      <c r="D6">
        <v>1</v>
      </c>
      <c r="F6" t="s">
        <v>15</v>
      </c>
      <c r="G6" s="2">
        <v>1.1701389392427499E-7</v>
      </c>
      <c r="I6">
        <v>1</v>
      </c>
      <c r="K6" t="s">
        <v>15</v>
      </c>
      <c r="L6" s="2">
        <v>1.05540949867784E-13</v>
      </c>
      <c r="N6">
        <v>0.99999793992226704</v>
      </c>
    </row>
    <row r="7" spans="1:14" x14ac:dyDescent="0.25">
      <c r="C7" s="4" t="s">
        <v>20</v>
      </c>
      <c r="H7" s="4" t="s">
        <v>20</v>
      </c>
      <c r="M7" s="4" t="s">
        <v>20</v>
      </c>
    </row>
    <row r="8" spans="1:14" x14ac:dyDescent="0.25">
      <c r="B8" t="s">
        <v>12</v>
      </c>
      <c r="C8" t="s">
        <v>16</v>
      </c>
      <c r="D8" t="s">
        <v>17</v>
      </c>
      <c r="G8" t="s">
        <v>12</v>
      </c>
      <c r="H8" t="s">
        <v>16</v>
      </c>
      <c r="I8" t="s">
        <v>17</v>
      </c>
      <c r="L8" t="s">
        <v>12</v>
      </c>
      <c r="M8" t="s">
        <v>16</v>
      </c>
      <c r="N8" t="s">
        <v>17</v>
      </c>
    </row>
    <row r="9" spans="1:14" x14ac:dyDescent="0.25">
      <c r="A9" t="s">
        <v>13</v>
      </c>
      <c r="B9" s="2">
        <v>4.2430458866897898E-31</v>
      </c>
      <c r="C9">
        <v>0.99999899999999997</v>
      </c>
      <c r="D9">
        <v>1</v>
      </c>
      <c r="F9" t="s">
        <v>13</v>
      </c>
      <c r="G9" s="2">
        <v>2.0241502319817201E-8</v>
      </c>
      <c r="H9">
        <v>0.98690698177875802</v>
      </c>
      <c r="I9">
        <v>1</v>
      </c>
      <c r="K9" t="s">
        <v>13</v>
      </c>
      <c r="L9" s="2">
        <v>2.22670219103601E-14</v>
      </c>
      <c r="N9">
        <v>0.99999934854622097</v>
      </c>
    </row>
    <row r="10" spans="1:14" x14ac:dyDescent="0.25">
      <c r="A10" t="s">
        <v>14</v>
      </c>
      <c r="B10" s="2">
        <v>3.2769894359915801E-31</v>
      </c>
      <c r="D10">
        <v>1</v>
      </c>
      <c r="F10" t="s">
        <v>14</v>
      </c>
      <c r="G10" s="2">
        <v>8.0966054933567695E-8</v>
      </c>
      <c r="I10">
        <v>1</v>
      </c>
      <c r="K10" t="s">
        <v>14</v>
      </c>
      <c r="L10" s="2">
        <v>6.3580761810497606E-14</v>
      </c>
      <c r="N10">
        <v>0.99999887164895596</v>
      </c>
    </row>
    <row r="11" spans="1:14" x14ac:dyDescent="0.25">
      <c r="A11" t="s">
        <v>15</v>
      </c>
      <c r="B11" s="2">
        <v>2.2448376617410898E-31</v>
      </c>
      <c r="D11">
        <v>1</v>
      </c>
      <c r="F11" t="s">
        <v>15</v>
      </c>
      <c r="G11" s="2">
        <v>2.0241510221561501E-8</v>
      </c>
      <c r="I11">
        <v>1</v>
      </c>
      <c r="K11" t="s">
        <v>15</v>
      </c>
      <c r="L11" s="2">
        <v>1.4587062610128599E-13</v>
      </c>
      <c r="N11">
        <v>0.99999827641531003</v>
      </c>
    </row>
    <row r="12" spans="1:14" x14ac:dyDescent="0.25">
      <c r="C12" s="4" t="s">
        <v>21</v>
      </c>
      <c r="H12" s="4" t="s">
        <v>21</v>
      </c>
      <c r="M12" s="4" t="s">
        <v>21</v>
      </c>
    </row>
    <row r="13" spans="1:14" x14ac:dyDescent="0.25">
      <c r="B13" t="s">
        <v>12</v>
      </c>
      <c r="C13" t="s">
        <v>16</v>
      </c>
      <c r="D13" t="s">
        <v>17</v>
      </c>
      <c r="G13" t="s">
        <v>12</v>
      </c>
      <c r="H13" t="s">
        <v>16</v>
      </c>
      <c r="I13" t="s">
        <v>17</v>
      </c>
      <c r="L13" t="s">
        <v>12</v>
      </c>
      <c r="M13" t="s">
        <v>16</v>
      </c>
      <c r="N13" t="s">
        <v>17</v>
      </c>
    </row>
    <row r="14" spans="1:14" x14ac:dyDescent="0.25">
      <c r="A14" t="s">
        <v>13</v>
      </c>
      <c r="B14" s="2">
        <v>1.8857219883528701E-31</v>
      </c>
      <c r="C14">
        <v>0.99999899999999997</v>
      </c>
      <c r="D14">
        <v>1</v>
      </c>
      <c r="F14" t="s">
        <v>13</v>
      </c>
      <c r="G14" s="2">
        <v>1.3238610437552801E-8</v>
      </c>
      <c r="H14">
        <v>0.99055270035127896</v>
      </c>
      <c r="I14">
        <v>1</v>
      </c>
      <c r="K14" t="s">
        <v>13</v>
      </c>
      <c r="L14" s="2">
        <v>2.3456020007592599E-14</v>
      </c>
      <c r="N14">
        <v>0.99999934854622097</v>
      </c>
    </row>
    <row r="15" spans="1:14" x14ac:dyDescent="0.25">
      <c r="A15" t="s">
        <v>14</v>
      </c>
      <c r="B15" s="2">
        <v>1.26241659535883E-31</v>
      </c>
      <c r="D15">
        <v>1</v>
      </c>
      <c r="F15" t="s">
        <v>14</v>
      </c>
      <c r="G15" s="2">
        <v>5.2954497940265998E-8</v>
      </c>
      <c r="I15">
        <v>1</v>
      </c>
      <c r="K15" t="s">
        <v>14</v>
      </c>
      <c r="L15" s="2">
        <v>6.6978242520585199E-14</v>
      </c>
      <c r="N15">
        <v>0.99999893618043301</v>
      </c>
    </row>
    <row r="16" spans="1:14" x14ac:dyDescent="0.25">
      <c r="A16" t="s">
        <v>15</v>
      </c>
      <c r="B16" s="2">
        <v>7.6381828212368601E-32</v>
      </c>
      <c r="D16">
        <v>1</v>
      </c>
      <c r="F16" t="s">
        <v>15</v>
      </c>
      <c r="G16" s="2">
        <v>1.3238620973207299E-8</v>
      </c>
      <c r="I16">
        <v>1</v>
      </c>
      <c r="K16" t="s">
        <v>15</v>
      </c>
      <c r="L16" s="2">
        <v>1.5366859635788099E-13</v>
      </c>
      <c r="N16">
        <v>0.99999831795357497</v>
      </c>
    </row>
    <row r="17" spans="1:14" x14ac:dyDescent="0.25">
      <c r="C17" s="4" t="s">
        <v>23</v>
      </c>
      <c r="H17" s="4" t="s">
        <v>23</v>
      </c>
      <c r="M17" s="4" t="s">
        <v>23</v>
      </c>
    </row>
    <row r="18" spans="1:14" x14ac:dyDescent="0.25">
      <c r="B18" t="s">
        <v>12</v>
      </c>
      <c r="C18" t="s">
        <v>16</v>
      </c>
      <c r="D18" t="s">
        <v>17</v>
      </c>
      <c r="G18" t="s">
        <v>12</v>
      </c>
      <c r="H18" t="s">
        <v>16</v>
      </c>
      <c r="I18" t="s">
        <v>17</v>
      </c>
      <c r="L18" t="s">
        <v>12</v>
      </c>
      <c r="M18" t="s">
        <v>16</v>
      </c>
      <c r="N18" t="s">
        <v>17</v>
      </c>
    </row>
    <row r="19" spans="1:14" x14ac:dyDescent="0.25">
      <c r="A19" t="s">
        <v>13</v>
      </c>
      <c r="B19" s="2">
        <v>2.2448666633332099E-31</v>
      </c>
      <c r="C19">
        <v>0.99999899999999997</v>
      </c>
      <c r="D19">
        <v>1</v>
      </c>
      <c r="F19" t="s">
        <v>13</v>
      </c>
      <c r="G19" s="2">
        <v>1.27299330165442E-8</v>
      </c>
      <c r="H19">
        <v>0.99999899999999997</v>
      </c>
      <c r="I19">
        <v>1</v>
      </c>
      <c r="K19" t="s">
        <v>13</v>
      </c>
      <c r="L19" s="2">
        <v>9.4307511172410393E-6</v>
      </c>
      <c r="N19">
        <v>0.99999934854622097</v>
      </c>
    </row>
    <row r="20" spans="1:14" x14ac:dyDescent="0.25">
      <c r="A20" t="s">
        <v>14</v>
      </c>
      <c r="B20" s="2">
        <v>2.4360823469790102E-31</v>
      </c>
      <c r="D20">
        <v>1</v>
      </c>
      <c r="F20" t="s">
        <v>14</v>
      </c>
      <c r="G20" s="2">
        <v>5.0919746113598997E-8</v>
      </c>
      <c r="I20">
        <v>1</v>
      </c>
      <c r="K20" t="s">
        <v>14</v>
      </c>
      <c r="L20" s="2">
        <v>1.4350126561769699E-6</v>
      </c>
      <c r="N20">
        <v>0.99999893618043301</v>
      </c>
    </row>
    <row r="21" spans="1:14" x14ac:dyDescent="0.25">
      <c r="A21" t="s">
        <v>15</v>
      </c>
      <c r="B21" s="2">
        <v>2.6353963780350601E-31</v>
      </c>
      <c r="D21">
        <v>1</v>
      </c>
      <c r="F21" t="s">
        <v>15</v>
      </c>
      <c r="G21" s="2">
        <v>1.2729935650459E-8</v>
      </c>
      <c r="I21">
        <v>1</v>
      </c>
      <c r="K21" t="s">
        <v>15</v>
      </c>
      <c r="L21" s="2">
        <v>1.5760481225859499E-13</v>
      </c>
      <c r="N21">
        <v>0.99999836054394198</v>
      </c>
    </row>
    <row r="22" spans="1:14" x14ac:dyDescent="0.25">
      <c r="C22" s="4" t="s">
        <v>24</v>
      </c>
      <c r="H22" s="4" t="s">
        <v>24</v>
      </c>
    </row>
    <row r="23" spans="1:14" x14ac:dyDescent="0.25">
      <c r="B23" t="s">
        <v>12</v>
      </c>
      <c r="C23" t="s">
        <v>16</v>
      </c>
      <c r="D23" t="s">
        <v>17</v>
      </c>
      <c r="G23" t="s">
        <v>12</v>
      </c>
      <c r="H23" t="s">
        <v>16</v>
      </c>
      <c r="I23" t="s">
        <v>17</v>
      </c>
    </row>
    <row r="24" spans="1:14" x14ac:dyDescent="0.25">
      <c r="A24" t="s">
        <v>13</v>
      </c>
      <c r="B24" s="2">
        <v>3.15598596724165E-32</v>
      </c>
      <c r="C24">
        <v>0.99999899999999997</v>
      </c>
      <c r="D24">
        <v>1</v>
      </c>
      <c r="F24" t="s">
        <v>13</v>
      </c>
      <c r="G24" s="2">
        <v>4.5168907559719702E-9</v>
      </c>
      <c r="H24">
        <v>0.99999899999999997</v>
      </c>
      <c r="I24">
        <v>1</v>
      </c>
    </row>
    <row r="25" spans="1:14" x14ac:dyDescent="0.25">
      <c r="A25" t="s">
        <v>14</v>
      </c>
      <c r="B25" s="2">
        <v>1.4064571025036E-31</v>
      </c>
      <c r="D25">
        <v>1</v>
      </c>
      <c r="F25" t="s">
        <v>14</v>
      </c>
      <c r="G25" s="2">
        <v>1.80675665356739E-8</v>
      </c>
      <c r="I25">
        <v>1</v>
      </c>
    </row>
    <row r="26" spans="1:14" x14ac:dyDescent="0.25">
      <c r="A26" t="s">
        <v>15</v>
      </c>
      <c r="B26" s="2">
        <v>3.50635923752091E-31</v>
      </c>
      <c r="D26">
        <v>1</v>
      </c>
      <c r="F26" t="s">
        <v>15</v>
      </c>
      <c r="G26" s="2">
        <v>4.5168907559693397E-9</v>
      </c>
      <c r="I26">
        <v>1</v>
      </c>
    </row>
    <row r="27" spans="1:14" x14ac:dyDescent="0.25">
      <c r="C27" s="4" t="s">
        <v>25</v>
      </c>
      <c r="H27" s="4" t="s">
        <v>25</v>
      </c>
    </row>
    <row r="28" spans="1:14" x14ac:dyDescent="0.25">
      <c r="B28" t="s">
        <v>12</v>
      </c>
      <c r="C28" t="s">
        <v>16</v>
      </c>
      <c r="D28" t="s">
        <v>17</v>
      </c>
      <c r="G28" t="s">
        <v>12</v>
      </c>
      <c r="H28" t="s">
        <v>16</v>
      </c>
      <c r="I28" t="s">
        <v>17</v>
      </c>
    </row>
    <row r="29" spans="1:14" x14ac:dyDescent="0.25">
      <c r="A29" t="s">
        <v>13</v>
      </c>
      <c r="B29" s="2">
        <v>2.0609189195875502E-31</v>
      </c>
      <c r="C29">
        <v>0.99999899999999997</v>
      </c>
      <c r="D29">
        <v>1</v>
      </c>
      <c r="F29" t="s">
        <v>13</v>
      </c>
      <c r="G29" s="2">
        <v>1.98945815056753E-9</v>
      </c>
      <c r="H29">
        <v>0.99999899999999997</v>
      </c>
      <c r="I29">
        <v>1</v>
      </c>
    </row>
    <row r="30" spans="1:14" x14ac:dyDescent="0.25">
      <c r="A30" t="s">
        <v>14</v>
      </c>
      <c r="B30" s="2">
        <v>1.4064171879658601E-31</v>
      </c>
      <c r="D30">
        <v>1</v>
      </c>
      <c r="F30" t="s">
        <v>14</v>
      </c>
      <c r="G30" s="2">
        <v>7.9578571854468308E-9</v>
      </c>
      <c r="I30">
        <v>1</v>
      </c>
    </row>
    <row r="31" spans="1:14" x14ac:dyDescent="0.25">
      <c r="A31" t="s">
        <v>15</v>
      </c>
      <c r="B31" s="2">
        <v>8.7658584597631795E-32</v>
      </c>
      <c r="D31">
        <v>1</v>
      </c>
      <c r="F31" t="s">
        <v>15</v>
      </c>
      <c r="G31" s="2">
        <v>1.9894642963668999E-9</v>
      </c>
      <c r="I31">
        <v>1</v>
      </c>
    </row>
    <row r="32" spans="1:14" x14ac:dyDescent="0.25">
      <c r="C32" s="4" t="s">
        <v>26</v>
      </c>
      <c r="H32" s="4" t="s">
        <v>26</v>
      </c>
    </row>
    <row r="33" spans="1:9" x14ac:dyDescent="0.25">
      <c r="B33" t="s">
        <v>12</v>
      </c>
      <c r="C33" t="s">
        <v>16</v>
      </c>
      <c r="D33" t="s">
        <v>17</v>
      </c>
      <c r="G33" t="s">
        <v>12</v>
      </c>
      <c r="H33" t="s">
        <v>16</v>
      </c>
      <c r="I33" t="s">
        <v>17</v>
      </c>
    </row>
    <row r="34" spans="1:9" x14ac:dyDescent="0.25">
      <c r="A34" t="s">
        <v>13</v>
      </c>
      <c r="B34" s="2">
        <v>5.0490461424878799E-31</v>
      </c>
      <c r="C34">
        <v>0.99999899999999997</v>
      </c>
      <c r="D34">
        <v>1</v>
      </c>
      <c r="F34" t="s">
        <v>13</v>
      </c>
      <c r="G34" s="2">
        <v>1.80404811124012E-9</v>
      </c>
      <c r="H34">
        <v>0.99999899999999997</v>
      </c>
      <c r="I34">
        <v>1</v>
      </c>
    </row>
    <row r="35" spans="1:9" x14ac:dyDescent="0.25">
      <c r="A35" t="s">
        <v>14</v>
      </c>
      <c r="B35" s="2">
        <v>5.3334476255903003E-31</v>
      </c>
      <c r="D35">
        <v>1</v>
      </c>
      <c r="F35" t="s">
        <v>14</v>
      </c>
      <c r="G35" s="2">
        <v>7.2162802420668696E-9</v>
      </c>
      <c r="I35">
        <v>1</v>
      </c>
    </row>
    <row r="36" spans="1:9" x14ac:dyDescent="0.25">
      <c r="A36" t="s">
        <v>15</v>
      </c>
      <c r="B36" s="2">
        <v>5.6256438908002696E-31</v>
      </c>
      <c r="D36">
        <v>1</v>
      </c>
      <c r="F36" t="s">
        <v>15</v>
      </c>
      <c r="G36" s="2">
        <v>1.80407006052668E-9</v>
      </c>
      <c r="I36">
        <v>1</v>
      </c>
    </row>
    <row r="37" spans="1:9" x14ac:dyDescent="0.25">
      <c r="C37" s="4" t="s">
        <v>27</v>
      </c>
      <c r="H37" s="4" t="s">
        <v>27</v>
      </c>
    </row>
    <row r="38" spans="1:9" x14ac:dyDescent="0.25">
      <c r="B38" t="s">
        <v>12</v>
      </c>
      <c r="C38" t="s">
        <v>16</v>
      </c>
      <c r="D38" t="s">
        <v>17</v>
      </c>
      <c r="G38" t="s">
        <v>12</v>
      </c>
      <c r="H38" t="s">
        <v>16</v>
      </c>
      <c r="I38" t="s">
        <v>17</v>
      </c>
    </row>
    <row r="39" spans="1:9" x14ac:dyDescent="0.25">
      <c r="A39" t="s">
        <v>13</v>
      </c>
      <c r="B39" s="2">
        <v>9.97346274845377E-32</v>
      </c>
      <c r="C39">
        <v>0.99999899999999997</v>
      </c>
      <c r="D39">
        <v>1</v>
      </c>
      <c r="F39" t="s">
        <v>13</v>
      </c>
      <c r="G39" s="2">
        <v>1.21280009657066E-9</v>
      </c>
      <c r="H39">
        <v>0.99999899999999997</v>
      </c>
      <c r="I39">
        <v>1</v>
      </c>
    </row>
    <row r="40" spans="1:9" x14ac:dyDescent="0.25">
      <c r="A40" t="s">
        <v>14</v>
      </c>
      <c r="B40" s="2">
        <v>9.7403434879099995E-33</v>
      </c>
      <c r="D40">
        <v>1</v>
      </c>
      <c r="F40" t="s">
        <v>14</v>
      </c>
      <c r="G40" s="2">
        <v>4.8526402596436603E-9</v>
      </c>
      <c r="I40">
        <v>1</v>
      </c>
    </row>
    <row r="41" spans="1:9" x14ac:dyDescent="0.25">
      <c r="A41" t="s">
        <v>15</v>
      </c>
      <c r="B41" s="2">
        <v>1.40259650441515E-32</v>
      </c>
      <c r="D41">
        <v>1</v>
      </c>
      <c r="F41" t="s">
        <v>15</v>
      </c>
      <c r="G41" s="2">
        <v>1.2131003628503501E-9</v>
      </c>
      <c r="I41">
        <v>1</v>
      </c>
    </row>
    <row r="42" spans="1:9" x14ac:dyDescent="0.25">
      <c r="C42" s="4" t="s">
        <v>28</v>
      </c>
      <c r="H42" s="4" t="s">
        <v>28</v>
      </c>
    </row>
    <row r="43" spans="1:9" x14ac:dyDescent="0.25">
      <c r="B43" t="s">
        <v>12</v>
      </c>
      <c r="C43" t="s">
        <v>16</v>
      </c>
      <c r="D43" t="s">
        <v>17</v>
      </c>
      <c r="G43" t="s">
        <v>12</v>
      </c>
      <c r="H43" t="s">
        <v>16</v>
      </c>
      <c r="I43" t="s">
        <v>17</v>
      </c>
    </row>
    <row r="44" spans="1:9" x14ac:dyDescent="0.25">
      <c r="A44" t="s">
        <v>13</v>
      </c>
      <c r="B44" s="2">
        <v>1.4025447486187399E-32</v>
      </c>
      <c r="C44">
        <v>0.99999899999999997</v>
      </c>
      <c r="D44">
        <v>1</v>
      </c>
      <c r="F44" t="s">
        <v>13</v>
      </c>
      <c r="G44" s="2">
        <v>9.0271897013075598E-10</v>
      </c>
      <c r="H44">
        <v>0.99999899999999997</v>
      </c>
      <c r="I44">
        <v>1</v>
      </c>
    </row>
    <row r="45" spans="1:9" x14ac:dyDescent="0.25">
      <c r="A45" t="s">
        <v>14</v>
      </c>
      <c r="B45" s="2">
        <v>6.23380251568794E-33</v>
      </c>
      <c r="D45">
        <v>1</v>
      </c>
      <c r="F45" t="s">
        <v>14</v>
      </c>
      <c r="G45" s="2">
        <v>3.6136256874929699E-9</v>
      </c>
      <c r="I45">
        <v>1</v>
      </c>
    </row>
    <row r="46" spans="1:9" x14ac:dyDescent="0.25">
      <c r="A46" t="s">
        <v>15</v>
      </c>
      <c r="B46" s="2">
        <v>6.5840669947102803E-32</v>
      </c>
      <c r="D46">
        <v>1</v>
      </c>
      <c r="F46" t="s">
        <v>15</v>
      </c>
      <c r="G46" s="2">
        <v>9.0330282123380598E-10</v>
      </c>
      <c r="I46">
        <v>1</v>
      </c>
    </row>
  </sheetData>
  <dataValidations count="2">
    <dataValidation type="textLength" allowBlank="1" showInputMessage="1" showErrorMessage="1" sqref="B9 L4" xr:uid="{4C63F4FD-314B-4D0C-9CFD-35B53ED19169}">
      <formula1>4</formula1>
      <formula2>10</formula2>
    </dataValidation>
    <dataValidation type="textLength" allowBlank="1" showInputMessage="1" showErrorMessage="1" sqref="E2" xr:uid="{2F14A163-EE88-4AD1-B9F0-6430503DF587}">
      <formula1>2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Sheet1</vt:lpstr>
      <vt:lpstr>Sheet1 (2)</vt:lpstr>
      <vt:lpstr>Feuil4</vt:lpstr>
      <vt:lpstr>Feuil3</vt:lpstr>
      <vt:lpstr>photon</vt:lpstr>
      <vt:lpstr>ELECTRON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Jialin HU</cp:lastModifiedBy>
  <dcterms:created xsi:type="dcterms:W3CDTF">2015-06-05T18:17:20Z</dcterms:created>
  <dcterms:modified xsi:type="dcterms:W3CDTF">2023-11-15T15:07:18Z</dcterms:modified>
</cp:coreProperties>
</file>