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mplex\Documents\ERM\1Ma\sem2\DS425_E\ProjetHoraireExam\ExamTimetable\"/>
    </mc:Choice>
  </mc:AlternateContent>
  <xr:revisionPtr revIDLastSave="0" documentId="13_ncr:1_{31FF1A11-6331-4C38-8CB0-A8C5791C8024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Calendrier" sheetId="3" r:id="rId1"/>
  </sheets>
  <calcPr calcId="181029"/>
  <extLst>
    <ext uri="smNativeData">
      <pm:revision xmlns:pm="smNativeData" day="1617780873" val="982" rev="124" rev64="64" revOS="3" revMin="124" revMax="0"/>
      <pm:docPrefs xmlns:pm="smNativeData" id="1617780873" fixedDigits="0" showNotice="1" showFrameBounds="1" autoChart="1" recalcOnPrint="1" recalcOnCopy="1" finalRounding="1" compatTextArt="1" tab="567" useDefinedPrintRange="1" printArea="currentSheet"/>
      <pm:compatibility xmlns:pm="smNativeData" id="1617780873" overlapCells="1"/>
      <pm:defCurrency xmlns:pm="smNativeData" id="1617780873"/>
    </ext>
  </extLst>
</workbook>
</file>

<file path=xl/calcChain.xml><?xml version="1.0" encoding="utf-8"?>
<calcChain xmlns="http://schemas.openxmlformats.org/spreadsheetml/2006/main">
  <c r="B4" i="3" l="1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5" i="3"/>
  <c r="C24" i="3"/>
  <c r="C22" i="3"/>
  <c r="C21" i="3"/>
  <c r="C17" i="3"/>
  <c r="C16" i="3"/>
  <c r="C15" i="3"/>
  <c r="C14" i="3"/>
  <c r="C13" i="3"/>
  <c r="C12" i="3"/>
  <c r="C11" i="3"/>
  <c r="C10" i="3"/>
  <c r="C9" i="3"/>
  <c r="C8" i="3"/>
  <c r="C7" i="3"/>
  <c r="C2" i="3"/>
  <c r="C3" i="3"/>
  <c r="C1" i="3"/>
  <c r="C18" i="3" l="1"/>
  <c r="G2" i="3"/>
  <c r="H2" i="3" s="1"/>
  <c r="I2" i="3" s="1"/>
  <c r="J2" i="3" s="1"/>
  <c r="K2" i="3" s="1"/>
  <c r="L2" i="3" s="1"/>
  <c r="M2" i="3" s="1"/>
  <c r="G4" i="3" s="1"/>
  <c r="H4" i="3" s="1"/>
  <c r="I4" i="3" s="1"/>
  <c r="J4" i="3" s="1"/>
  <c r="K4" i="3" s="1"/>
  <c r="L4" i="3" s="1"/>
  <c r="M4" i="3" l="1"/>
  <c r="C19" i="3"/>
  <c r="G6" i="3" l="1"/>
  <c r="H6" i="3" s="1"/>
  <c r="I6" i="3" s="1"/>
  <c r="C20" i="3"/>
  <c r="J6" i="3" l="1"/>
  <c r="K6" i="3" s="1"/>
  <c r="L6" i="3" s="1"/>
  <c r="M6" i="3" s="1"/>
  <c r="C23" i="3"/>
  <c r="G8" i="3" l="1"/>
  <c r="H8" i="3" s="1"/>
  <c r="C26" i="3"/>
  <c r="C6" i="3" s="1"/>
  <c r="O5" i="3" s="1"/>
  <c r="I8" i="3" l="1"/>
  <c r="J8" i="3" s="1"/>
  <c r="K8" i="3" s="1"/>
  <c r="L8" i="3" s="1"/>
  <c r="M8" i="3" s="1"/>
  <c r="G10" i="3" s="1"/>
  <c r="H10" i="3" s="1"/>
  <c r="I10" i="3" s="1"/>
  <c r="J10" i="3" s="1"/>
  <c r="K10" i="3" s="1"/>
  <c r="L10" i="3" s="1"/>
  <c r="M10" i="3" s="1"/>
  <c r="G12" i="3" s="1"/>
  <c r="H12" i="3" s="1"/>
  <c r="I12" i="3" s="1"/>
  <c r="J12" i="3" s="1"/>
  <c r="K12" i="3" s="1"/>
  <c r="L12" i="3" s="1"/>
  <c r="M12" i="3" s="1"/>
  <c r="G14" i="3" s="1"/>
  <c r="H14" i="3" s="1"/>
  <c r="I14" i="3" s="1"/>
  <c r="J14" i="3" s="1"/>
  <c r="K14" i="3" s="1"/>
  <c r="L14" i="3" s="1"/>
  <c r="M14" i="3" s="1"/>
  <c r="G16" i="3" s="1"/>
  <c r="H16" i="3" s="1"/>
  <c r="I16" i="3" s="1"/>
  <c r="J16" i="3" s="1"/>
  <c r="K16" i="3" s="1"/>
  <c r="L16" i="3" s="1"/>
  <c r="M16" i="3" s="1"/>
</calcChain>
</file>

<file path=xl/sharedStrings.xml><?xml version="1.0" encoding="utf-8"?>
<sst xmlns="http://schemas.openxmlformats.org/spreadsheetml/2006/main" count="13" uniqueCount="13">
  <si>
    <t>Date de départ</t>
  </si>
  <si>
    <t>Date de fin</t>
  </si>
  <si>
    <t>Lundi</t>
  </si>
  <si>
    <t>Mardi</t>
  </si>
  <si>
    <t>Mercredi</t>
  </si>
  <si>
    <t>Jeudi</t>
  </si>
  <si>
    <t>Vendredi</t>
  </si>
  <si>
    <t>Samedi</t>
  </si>
  <si>
    <t>Dimanche</t>
  </si>
  <si>
    <t>x</t>
  </si>
  <si>
    <t>v</t>
  </si>
  <si>
    <t>Semaine</t>
  </si>
  <si>
    <t>Fini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</si>
</sst>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4" fontId="0" fillId="0" borderId="5" xfId="0" applyNumberFormat="1" applyBorder="1"/>
    <xf numFmtId="0" fontId="0" fillId="0" borderId="6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49" fontId="0" fillId="0" borderId="0" xfId="0" applyNumberFormat="1"/>
    <xf numFmtId="0" fontId="0" fillId="0" borderId="6" xfId="0" applyFont="1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 customBuiltin="1"/>
  </cellStyles>
  <dxfs count="2">
    <dxf>
      <fill>
        <patternFill>
          <bgColor theme="9" tint="-0.24994659260841701"/>
        </patternFill>
      </fill>
    </dxf>
    <dxf>
      <fill>
        <patternFill>
          <bgColor theme="6" tint="0.39994506668294322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17780873" count="1">
        <pm:charStyle name="Normal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1093FD6-0D36-4E14-86F1-F2645AEF4BCF}">
  <we:reference id="wa104199815" version="1.0.0.1" store="fr-FR" storeType="OMEX"/>
  <we:alternateReferences>
    <we:reference id="WA104199815" version="1.0.0.1" store="WA10419981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614FA-B147-4A65-938C-968B7A19BED2}">
  <sheetPr codeName="Feuil1"/>
  <dimension ref="A1:Q63"/>
  <sheetViews>
    <sheetView tabSelected="1" workbookViewId="0">
      <selection activeCell="B19" sqref="B19"/>
    </sheetView>
  </sheetViews>
  <sheetFormatPr baseColWidth="10" defaultRowHeight="14.4" x14ac:dyDescent="0.3"/>
  <cols>
    <col min="1" max="1" width="13.33203125" customWidth="1"/>
    <col min="2" max="2" width="8.33203125" bestFit="1" customWidth="1"/>
    <col min="3" max="3" width="6.5546875" hidden="1" customWidth="1"/>
    <col min="5" max="11" width="11.5546875" customWidth="1"/>
    <col min="13" max="13" width="13.33203125" customWidth="1"/>
  </cols>
  <sheetData>
    <row r="1" spans="1:17" ht="18.600000000000001" thickBot="1" x14ac:dyDescent="0.4">
      <c r="B1" s="1"/>
      <c r="C1">
        <f>WEEKDAY(B1,2)</f>
        <v>6</v>
      </c>
      <c r="F1" t="s">
        <v>11</v>
      </c>
      <c r="G1" s="4" t="s">
        <v>2</v>
      </c>
      <c r="H1" s="7" t="s">
        <v>3</v>
      </c>
      <c r="I1" s="5" t="s">
        <v>4</v>
      </c>
      <c r="J1" s="7" t="s">
        <v>5</v>
      </c>
      <c r="K1" s="5" t="s">
        <v>6</v>
      </c>
      <c r="L1" s="7" t="s">
        <v>7</v>
      </c>
      <c r="M1" s="6" t="s">
        <v>8</v>
      </c>
    </row>
    <row r="2" spans="1:17" x14ac:dyDescent="0.3">
      <c r="A2" t="s">
        <v>0</v>
      </c>
      <c r="B2" s="1">
        <v>44348</v>
      </c>
      <c r="C2">
        <f>WEEKDAY(B2,2)</f>
        <v>2</v>
      </c>
      <c r="F2" s="10">
        <v>1</v>
      </c>
      <c r="G2" s="2" t="str">
        <f>IF($C$2=1,$B$2,"")</f>
        <v/>
      </c>
      <c r="H2" s="2">
        <f>IF($C$2=2,$B$2,IF(G2="","",IF(G2=$B$3,"",G2+1)))</f>
        <v>44348</v>
      </c>
      <c r="I2" s="2">
        <f>IF($C$2=3,$B$2,IF(H2="","",IF(H2=$B$3,"",H2+1)))</f>
        <v>44349</v>
      </c>
      <c r="J2" s="2">
        <f>IF($C$2=4,$B$2,IF(I2="","",IF(I2=$B$3,"",I2+1)))</f>
        <v>44350</v>
      </c>
      <c r="K2" s="2">
        <f>IF($C$2=5,$B$2,IF(J2="","",IF(J2=$B$3,"",J2+1)))</f>
        <v>44351</v>
      </c>
      <c r="L2" s="2">
        <f>IF($C$2=6,$B$2,IF(K2="","",IF(K2=$B$3,"",K2+1)))</f>
        <v>44352</v>
      </c>
      <c r="M2" s="2">
        <f>IF($C$2=7,$B$2,IF(L2="","",IF(L2=$B$3,"",L2+1)))</f>
        <v>44353</v>
      </c>
    </row>
    <row r="3" spans="1:17" ht="15" thickBot="1" x14ac:dyDescent="0.35">
      <c r="A3" t="s">
        <v>1</v>
      </c>
      <c r="B3" s="1">
        <v>44369</v>
      </c>
      <c r="C3">
        <f>WEEKDAY(B3,2)</f>
        <v>2</v>
      </c>
      <c r="F3" s="10"/>
      <c r="G3" s="3"/>
      <c r="H3" s="3"/>
      <c r="I3" s="3"/>
      <c r="J3" s="3"/>
      <c r="K3" s="3"/>
      <c r="L3" s="3"/>
      <c r="M3" s="3"/>
    </row>
    <row r="4" spans="1:17" x14ac:dyDescent="0.3">
      <c r="B4" t="str">
        <f>IF(B3-B2&lt;0,"ERREUR","")</f>
        <v/>
      </c>
      <c r="C4" t="s">
        <v>10</v>
      </c>
      <c r="F4" s="10">
        <v>2</v>
      </c>
      <c r="G4" s="2">
        <f>IF(M2="","",IF(M2=$B$3,"",M2+1))</f>
        <v>44354</v>
      </c>
      <c r="H4" s="2">
        <f>IF(G4="","",IF(G4=$B$3,"",G4+1))</f>
        <v>44355</v>
      </c>
      <c r="I4" s="2">
        <f t="shared" ref="I4:M16" si="0">IF(H4="","",IF(H4=$B$3,"",H4+1))</f>
        <v>44356</v>
      </c>
      <c r="J4" s="2">
        <f t="shared" si="0"/>
        <v>44357</v>
      </c>
      <c r="K4" s="2">
        <f t="shared" si="0"/>
        <v>44358</v>
      </c>
      <c r="L4" s="2">
        <f t="shared" si="0"/>
        <v>44359</v>
      </c>
      <c r="M4" s="2">
        <f t="shared" si="0"/>
        <v>44360</v>
      </c>
    </row>
    <row r="5" spans="1:17" ht="15" thickBot="1" x14ac:dyDescent="0.35">
      <c r="C5" t="s">
        <v>9</v>
      </c>
      <c r="F5" s="10"/>
      <c r="G5" s="3"/>
      <c r="H5" s="3"/>
      <c r="I5" s="3"/>
      <c r="J5" s="9"/>
      <c r="K5" s="3"/>
      <c r="L5" s="3"/>
      <c r="M5" s="3"/>
      <c r="O5" s="11" t="str">
        <f>C6</f>
        <v/>
      </c>
      <c r="P5" s="11"/>
      <c r="Q5" s="11"/>
    </row>
    <row r="6" spans="1:17" x14ac:dyDescent="0.3">
      <c r="C6" t="str">
        <f>C7&amp;C8&amp;C9&amp;C10&amp;C11&amp;C12&amp;C13&amp;C14&amp;C15&amp;C16&amp;C17&amp;C18&amp;C19&amp;C20&amp;C21&amp;C22&amp;C23&amp;C24&amp;C25&amp;C26&amp;C27&amp;C28&amp;C29&amp;C30&amp;C31&amp;C32&amp;C33&amp;C34&amp;C35&amp;C36&amp;C37&amp;C38&amp;C39&amp;C40&amp;C41&amp;C42&amp;C43&amp;C44&amp;C45&amp;C46&amp;C47&amp;C48&amp;C49&amp;C50&amp;C51&amp;C52&amp;C53&amp;C54&amp;C55&amp;C56&amp;C57&amp;C58&amp;C59&amp;C60&amp;C61&amp;C62</f>
        <v/>
      </c>
      <c r="F6" s="10">
        <v>3</v>
      </c>
      <c r="G6" s="2">
        <f>IF(M4="","",IF(M4=$B$3,"",M4+1))</f>
        <v>44361</v>
      </c>
      <c r="H6" s="2">
        <f>IF(G6="","",IF(G6=$B$3,"",G6+1))</f>
        <v>44362</v>
      </c>
      <c r="I6" s="2">
        <f t="shared" si="0"/>
        <v>44363</v>
      </c>
      <c r="J6" s="2">
        <f t="shared" si="0"/>
        <v>44364</v>
      </c>
      <c r="K6" s="2">
        <f t="shared" si="0"/>
        <v>44365</v>
      </c>
      <c r="L6" s="2">
        <f t="shared" si="0"/>
        <v>44366</v>
      </c>
      <c r="M6" s="2">
        <f t="shared" si="0"/>
        <v>44367</v>
      </c>
      <c r="O6" s="11"/>
      <c r="P6" s="11"/>
      <c r="Q6" s="11"/>
    </row>
    <row r="7" spans="1:17" ht="15" thickBot="1" x14ac:dyDescent="0.35">
      <c r="A7" s="8"/>
      <c r="C7" t="str">
        <f>IF(G$3="v",DAY(G$2)&amp;";","")</f>
        <v/>
      </c>
      <c r="F7" s="10"/>
      <c r="G7" s="3"/>
      <c r="H7" s="3"/>
      <c r="I7" s="3"/>
      <c r="J7" s="3"/>
      <c r="K7" s="3"/>
      <c r="L7" s="3"/>
      <c r="M7" s="3"/>
    </row>
    <row r="8" spans="1:17" x14ac:dyDescent="0.3">
      <c r="C8" t="str">
        <f>IF(H$3="v",DAY(H$2)&amp;";","")</f>
        <v/>
      </c>
      <c r="F8" s="10">
        <v>4</v>
      </c>
      <c r="G8" s="2">
        <f>IF(M6="","",IF(M6=$B$3,"",M6+1))</f>
        <v>44368</v>
      </c>
      <c r="H8" s="2">
        <f>IF(G8="","",IF(G8=$B$3,"",G8+1))</f>
        <v>44369</v>
      </c>
      <c r="I8" s="2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0"/>
        <v/>
      </c>
      <c r="M8" s="2" t="str">
        <f t="shared" si="0"/>
        <v/>
      </c>
    </row>
    <row r="9" spans="1:17" ht="15" thickBot="1" x14ac:dyDescent="0.35">
      <c r="C9" t="str">
        <f>IF(I$3="v",DAY(I$2)&amp;";","")</f>
        <v/>
      </c>
      <c r="D9" s="1"/>
      <c r="F9" s="10"/>
      <c r="G9" s="3"/>
      <c r="H9" s="3"/>
      <c r="I9" s="3"/>
      <c r="J9" s="3"/>
      <c r="K9" s="3"/>
      <c r="L9" s="3"/>
      <c r="M9" s="3"/>
    </row>
    <row r="10" spans="1:17" x14ac:dyDescent="0.3">
      <c r="C10" t="str">
        <f>IF(J$3="v",DAY(J$2)&amp;";","")</f>
        <v/>
      </c>
      <c r="D10" s="1"/>
      <c r="F10" s="10">
        <v>5</v>
      </c>
      <c r="G10" s="2" t="str">
        <f>IF(M8="","",IF(M8=$B$3,"",M8+1))</f>
        <v/>
      </c>
      <c r="H10" s="2" t="str">
        <f>IF(G10="","",IF(G10=$B$3,"",G10+1))</f>
        <v/>
      </c>
      <c r="I10" s="2" t="str">
        <f t="shared" si="0"/>
        <v/>
      </c>
      <c r="J10" s="2" t="str">
        <f t="shared" si="0"/>
        <v/>
      </c>
      <c r="K10" s="2" t="str">
        <f t="shared" si="0"/>
        <v/>
      </c>
      <c r="L10" s="2" t="str">
        <f t="shared" si="0"/>
        <v/>
      </c>
      <c r="M10" s="2" t="str">
        <f t="shared" si="0"/>
        <v/>
      </c>
    </row>
    <row r="11" spans="1:17" ht="15" thickBot="1" x14ac:dyDescent="0.35">
      <c r="C11" t="str">
        <f>IF(K$3="v",DAY(K$2)&amp;";","")</f>
        <v/>
      </c>
      <c r="F11" s="10"/>
      <c r="G11" s="3"/>
      <c r="H11" s="3"/>
      <c r="I11" s="3"/>
      <c r="J11" s="3"/>
      <c r="K11" s="3"/>
      <c r="L11" s="3"/>
      <c r="M11" s="3"/>
    </row>
    <row r="12" spans="1:17" x14ac:dyDescent="0.3">
      <c r="C12" t="str">
        <f>IF(L$3="v",DAY(L$2)&amp;";","")</f>
        <v/>
      </c>
      <c r="F12" s="10">
        <v>6</v>
      </c>
      <c r="G12" s="2" t="str">
        <f>IF(M10="","",IF(M10=$B$3,"",M10+1))</f>
        <v/>
      </c>
      <c r="H12" s="2" t="str">
        <f>IF(G12="","",IF(G12=$B$3,"",G12+1))</f>
        <v/>
      </c>
      <c r="I12" s="2" t="str">
        <f t="shared" si="0"/>
        <v/>
      </c>
      <c r="J12" s="2" t="str">
        <f t="shared" si="0"/>
        <v/>
      </c>
      <c r="K12" s="2" t="str">
        <f t="shared" si="0"/>
        <v/>
      </c>
      <c r="L12" s="2" t="str">
        <f t="shared" si="0"/>
        <v/>
      </c>
      <c r="M12" s="2" t="str">
        <f t="shared" si="0"/>
        <v/>
      </c>
    </row>
    <row r="13" spans="1:17" ht="15" thickBot="1" x14ac:dyDescent="0.35">
      <c r="C13" t="str">
        <f>IF(M$3="v",DAY(M$2)&amp;";","")</f>
        <v/>
      </c>
      <c r="D13" s="1"/>
      <c r="F13" s="10"/>
      <c r="G13" s="3"/>
      <c r="H13" s="3"/>
      <c r="I13" s="3"/>
      <c r="J13" s="3"/>
      <c r="K13" s="3"/>
      <c r="L13" s="3"/>
      <c r="M13" s="3"/>
    </row>
    <row r="14" spans="1:17" x14ac:dyDescent="0.3">
      <c r="C14" t="str">
        <f>IF(G$5="v",DAY(G$4)&amp;";","")</f>
        <v/>
      </c>
      <c r="F14" s="10">
        <v>7</v>
      </c>
      <c r="G14" s="2" t="str">
        <f>IF(M12="","",IF(M12=$B$3,"",M12+1))</f>
        <v/>
      </c>
      <c r="H14" s="2" t="str">
        <f>IF(G14="","",IF(G14=$B$3,"",G14+1))</f>
        <v/>
      </c>
      <c r="I14" s="2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0"/>
        <v/>
      </c>
      <c r="M14" s="2" t="str">
        <f t="shared" si="0"/>
        <v/>
      </c>
    </row>
    <row r="15" spans="1:17" ht="15" thickBot="1" x14ac:dyDescent="0.35">
      <c r="C15" t="str">
        <f>IF(H$5="v",DAY(H$4)&amp;";","")</f>
        <v/>
      </c>
      <c r="F15" s="10"/>
      <c r="G15" s="3"/>
      <c r="H15" s="3"/>
      <c r="I15" s="3"/>
      <c r="J15" s="3"/>
      <c r="K15" s="3"/>
      <c r="L15" s="3"/>
      <c r="M15" s="3"/>
    </row>
    <row r="16" spans="1:17" x14ac:dyDescent="0.3">
      <c r="C16" t="str">
        <f>IF(I$5="v",DAY(I$4)&amp;";","")</f>
        <v/>
      </c>
      <c r="F16" s="10">
        <v>8</v>
      </c>
      <c r="G16" s="2" t="str">
        <f>IF(M14="","",IF(M14=$B$3,"",M14+1))</f>
        <v/>
      </c>
      <c r="H16" s="2" t="str">
        <f>IF(G16="","",IF(G16=$B$3,"",G16+1))</f>
        <v/>
      </c>
      <c r="I16" s="2" t="str">
        <f t="shared" si="0"/>
        <v/>
      </c>
      <c r="J16" s="2" t="str">
        <f t="shared" si="0"/>
        <v/>
      </c>
      <c r="K16" s="2" t="str">
        <f t="shared" si="0"/>
        <v/>
      </c>
      <c r="L16" s="2" t="str">
        <f t="shared" si="0"/>
        <v/>
      </c>
      <c r="M16" s="2" t="str">
        <f t="shared" si="0"/>
        <v/>
      </c>
    </row>
    <row r="17" spans="3:13" ht="15" thickBot="1" x14ac:dyDescent="0.35">
      <c r="C17" t="str">
        <f>IF(J$5="v",DAY(J$4)&amp;";","")</f>
        <v/>
      </c>
      <c r="F17" s="10"/>
      <c r="G17" s="3"/>
      <c r="H17" s="3"/>
      <c r="I17" s="3"/>
      <c r="J17" s="3"/>
      <c r="K17" s="3"/>
      <c r="L17" s="3"/>
      <c r="M17" s="3"/>
    </row>
    <row r="18" spans="3:13" x14ac:dyDescent="0.3">
      <c r="C18" t="str">
        <f>IF(K$5="v",DAY(K$4)&amp;";","")</f>
        <v/>
      </c>
    </row>
    <row r="19" spans="3:13" x14ac:dyDescent="0.3">
      <c r="C19" t="str">
        <f>IF(L$5="v",DAY(L$4)&amp;";","")</f>
        <v/>
      </c>
    </row>
    <row r="20" spans="3:13" x14ac:dyDescent="0.3">
      <c r="C20" t="str">
        <f>IF(M$5="v",DAY(M$4)&amp;";","")</f>
        <v/>
      </c>
    </row>
    <row r="21" spans="3:13" x14ac:dyDescent="0.3">
      <c r="C21" t="str">
        <f>IF(G$7="v",DAY(G$6)&amp;";","")</f>
        <v/>
      </c>
    </row>
    <row r="22" spans="3:13" x14ac:dyDescent="0.3">
      <c r="C22" t="str">
        <f>IF(H$7="v",DAY(H$6)&amp;";","")</f>
        <v/>
      </c>
    </row>
    <row r="23" spans="3:13" x14ac:dyDescent="0.3">
      <c r="C23" t="str">
        <f>IF(I$7="v",DAY(I$6)&amp;";","")</f>
        <v/>
      </c>
    </row>
    <row r="24" spans="3:13" x14ac:dyDescent="0.3">
      <c r="C24" t="str">
        <f>IF(J$7="v",DAY(J$6)&amp;";","")</f>
        <v/>
      </c>
    </row>
    <row r="25" spans="3:13" x14ac:dyDescent="0.3">
      <c r="C25" t="str">
        <f>IF(K$7="v",DAY(K$6)&amp;";","")</f>
        <v/>
      </c>
    </row>
    <row r="26" spans="3:13" x14ac:dyDescent="0.3">
      <c r="C26" t="str">
        <f>IF(L$7="v",DAY(L$6)&amp;";","")</f>
        <v/>
      </c>
    </row>
    <row r="27" spans="3:13" x14ac:dyDescent="0.3">
      <c r="C27" t="str">
        <f>IF(M$7="v",DAY(M$6)&amp;";","")</f>
        <v/>
      </c>
    </row>
    <row r="28" spans="3:13" x14ac:dyDescent="0.3">
      <c r="C28" t="str">
        <f>IF(G$9="v",DAY(G$8)&amp;";","")</f>
        <v/>
      </c>
    </row>
    <row r="29" spans="3:13" x14ac:dyDescent="0.3">
      <c r="C29" t="str">
        <f>IF(H$9="v",DAY(H$8)&amp;";","")</f>
        <v/>
      </c>
    </row>
    <row r="30" spans="3:13" x14ac:dyDescent="0.3">
      <c r="C30" t="str">
        <f>IF(I$9="v",DAY(I$8)&amp;";","")</f>
        <v/>
      </c>
    </row>
    <row r="31" spans="3:13" x14ac:dyDescent="0.3">
      <c r="C31" t="str">
        <f>IF(J$9="v",DAY(J$8)&amp;";","")</f>
        <v/>
      </c>
    </row>
    <row r="32" spans="3:13" x14ac:dyDescent="0.3">
      <c r="C32" t="str">
        <f>IF(K$9="v",DAY(K$8)&amp;";","")</f>
        <v/>
      </c>
    </row>
    <row r="33" spans="3:3" x14ac:dyDescent="0.3">
      <c r="C33" t="str">
        <f>IF(L$9="v",DAY(L$8)&amp;";","")</f>
        <v/>
      </c>
    </row>
    <row r="34" spans="3:3" x14ac:dyDescent="0.3">
      <c r="C34" t="str">
        <f>IF(M$9="v",DAY(M$8)&amp;";","")</f>
        <v/>
      </c>
    </row>
    <row r="35" spans="3:3" x14ac:dyDescent="0.3">
      <c r="C35" t="str">
        <f>IF(G$11="v",DAY(G$10)&amp;";","")</f>
        <v/>
      </c>
    </row>
    <row r="36" spans="3:3" x14ac:dyDescent="0.3">
      <c r="C36" t="str">
        <f>IF(H$11="v",DAY(H$10)&amp;";","")</f>
        <v/>
      </c>
    </row>
    <row r="37" spans="3:3" x14ac:dyDescent="0.3">
      <c r="C37" t="str">
        <f>IF(I$11="v",DAY(I$10)&amp;";","")</f>
        <v/>
      </c>
    </row>
    <row r="38" spans="3:3" x14ac:dyDescent="0.3">
      <c r="C38" t="str">
        <f>IF(J$11="v",DAY(J$10)&amp;";","")</f>
        <v/>
      </c>
    </row>
    <row r="39" spans="3:3" x14ac:dyDescent="0.3">
      <c r="C39" t="str">
        <f>IF(K$11="v",DAY(K$10)&amp;";","")</f>
        <v/>
      </c>
    </row>
    <row r="40" spans="3:3" x14ac:dyDescent="0.3">
      <c r="C40" t="str">
        <f>IF(L$11="v",DAY(L$10)&amp;";","")</f>
        <v/>
      </c>
    </row>
    <row r="41" spans="3:3" x14ac:dyDescent="0.3">
      <c r="C41" t="str">
        <f>IF(M$11="v",DAY(M$10)&amp;";","")</f>
        <v/>
      </c>
    </row>
    <row r="42" spans="3:3" x14ac:dyDescent="0.3">
      <c r="C42" t="str">
        <f>IF(G$13="v",DAY(G$12)&amp;";","")</f>
        <v/>
      </c>
    </row>
    <row r="43" spans="3:3" x14ac:dyDescent="0.3">
      <c r="C43" t="str">
        <f>IF(H$13="v",DAY(H$12)&amp;";","")</f>
        <v/>
      </c>
    </row>
    <row r="44" spans="3:3" x14ac:dyDescent="0.3">
      <c r="C44" t="str">
        <f>IF(I$13="v",DAY(I$12)&amp;";","")</f>
        <v/>
      </c>
    </row>
    <row r="45" spans="3:3" x14ac:dyDescent="0.3">
      <c r="C45" t="str">
        <f>IF(J$13="v",DAY(J$12)&amp;";","")</f>
        <v/>
      </c>
    </row>
    <row r="46" spans="3:3" x14ac:dyDescent="0.3">
      <c r="C46" t="str">
        <f>IF(K$13="v",DAY(K$12)&amp;";","")</f>
        <v/>
      </c>
    </row>
    <row r="47" spans="3:3" x14ac:dyDescent="0.3">
      <c r="C47" t="str">
        <f>IF(L$13="v",DAY(L$12)&amp;";","")</f>
        <v/>
      </c>
    </row>
    <row r="48" spans="3:3" x14ac:dyDescent="0.3">
      <c r="C48" t="str">
        <f>IF(M$13="v",DAY(M$12)&amp;";","")</f>
        <v/>
      </c>
    </row>
    <row r="49" spans="3:3" x14ac:dyDescent="0.3">
      <c r="C49" t="str">
        <f>IF(G$15="v",DAY(G$14)&amp;";","")</f>
        <v/>
      </c>
    </row>
    <row r="50" spans="3:3" x14ac:dyDescent="0.3">
      <c r="C50" t="str">
        <f>IF(H$15="v",DAY(H$14)&amp;";","")</f>
        <v/>
      </c>
    </row>
    <row r="51" spans="3:3" x14ac:dyDescent="0.3">
      <c r="C51" t="str">
        <f>IF(I$15="v",DAY(I$14)&amp;";","")</f>
        <v/>
      </c>
    </row>
    <row r="52" spans="3:3" x14ac:dyDescent="0.3">
      <c r="C52" t="str">
        <f>IF(J$15="v",DAY(J$14)&amp;";","")</f>
        <v/>
      </c>
    </row>
    <row r="53" spans="3:3" x14ac:dyDescent="0.3">
      <c r="C53" t="str">
        <f>IF(K$15="v",DAY(K$14)&amp;";","")</f>
        <v/>
      </c>
    </row>
    <row r="54" spans="3:3" x14ac:dyDescent="0.3">
      <c r="C54" t="str">
        <f>IF(L$15="v",DAY(L$14)&amp;";","")</f>
        <v/>
      </c>
    </row>
    <row r="55" spans="3:3" x14ac:dyDescent="0.3">
      <c r="C55" t="str">
        <f>IF(M$15="v",DAY(M$14)&amp;";","")</f>
        <v/>
      </c>
    </row>
    <row r="56" spans="3:3" x14ac:dyDescent="0.3">
      <c r="C56" t="str">
        <f>IF(G$17="v",DAY(G$16)&amp;";","")</f>
        <v/>
      </c>
    </row>
    <row r="57" spans="3:3" x14ac:dyDescent="0.3">
      <c r="C57" t="str">
        <f>IF(H$17="v",DAY(H$16)&amp;";","")</f>
        <v/>
      </c>
    </row>
    <row r="58" spans="3:3" x14ac:dyDescent="0.3">
      <c r="C58" t="str">
        <f>IF(I$17="v",DAY(I$16)&amp;";","")</f>
        <v/>
      </c>
    </row>
    <row r="59" spans="3:3" x14ac:dyDescent="0.3">
      <c r="C59" t="str">
        <f>IF(J$17="v",DAY(J$16)&amp;";","")</f>
        <v/>
      </c>
    </row>
    <row r="60" spans="3:3" x14ac:dyDescent="0.3">
      <c r="C60" t="str">
        <f>IF(K$17="v",DAY(K$16)&amp;";","")</f>
        <v/>
      </c>
    </row>
    <row r="61" spans="3:3" x14ac:dyDescent="0.3">
      <c r="C61" t="str">
        <f>IF(L$17="v",DAY(L$16)&amp;";","")</f>
        <v/>
      </c>
    </row>
    <row r="62" spans="3:3" x14ac:dyDescent="0.3">
      <c r="C62" t="str">
        <f>IF(M$17="v",DAY(M$16)&amp;";","")</f>
        <v/>
      </c>
    </row>
    <row r="63" spans="3:3" x14ac:dyDescent="0.3">
      <c r="C63" t="s">
        <v>12</v>
      </c>
    </row>
  </sheetData>
  <dataConsolidate/>
  <mergeCells count="9">
    <mergeCell ref="F14:F15"/>
    <mergeCell ref="F16:F17"/>
    <mergeCell ref="O5:Q6"/>
    <mergeCell ref="F2:F3"/>
    <mergeCell ref="F4:F5"/>
    <mergeCell ref="F6:F7"/>
    <mergeCell ref="F8:F9"/>
    <mergeCell ref="F10:F11"/>
    <mergeCell ref="F12:F13"/>
  </mergeCells>
  <conditionalFormatting sqref="G2:M17">
    <cfRule type="containsText" dxfId="1" priority="2" operator="containsText" text="v">
      <formula>NOT(ISERROR(SEARCH("v",G2)))</formula>
    </cfRule>
    <cfRule type="containsText" dxfId="0" priority="1" operator="containsText" text="x">
      <formula>NOT(ISERROR(SEARCH("x",G2)))</formula>
    </cfRule>
  </conditionalFormatting>
  <dataValidations count="1">
    <dataValidation type="list" allowBlank="1" showInputMessage="1" showErrorMessage="1" sqref="G3:M3 G5:M5 G7:M7 G9:M9 G11:M11 G13:M13 G15:M15 G17:M17 G19:M19 G21:M21 G23:M23 G25:M25 G27:M27 G29:M29 G31:M31 G33:M33 G35:M35 G37:M37 G39:M39 G41:M41 G43:M43 G45:M45 G47:M47 G49:M49" xr:uid="{0BAD278C-CC8D-4549-BB09-51078F0E677E}">
      <formula1>$C$4:$C$5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Calendrier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Remacle.Max</dc:creator>
  <cp:keywords/>
  <dc:description/>
  <cp:lastModifiedBy>Simplex</cp:lastModifiedBy>
  <cp:revision>0</cp:revision>
  <dcterms:created xsi:type="dcterms:W3CDTF">2021-03-06T13:10:56Z</dcterms:created>
  <dcterms:modified xsi:type="dcterms:W3CDTF">2021-04-07T18:44:05Z</dcterms:modified>
</cp:coreProperties>
</file>