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layou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<sst xmlns="http://schemas.openxmlformats.org/spreadsheetml/2006/main" count="73" uniqueCount="41">
  <si>
    <t>n =</t>
  </si>
  <si>
    <t>p =</t>
  </si>
  <si>
    <t>k</t>
  </si>
  <si>
    <t>proba</t>
  </si>
  <si>
    <t>cumulative</t>
  </si>
  <si>
    <t>tir</t>
  </si>
  <si>
    <t>succès</t>
  </si>
  <si>
    <t>Play scénarios</t>
  </si>
  <si>
    <t>jeu 1</t>
  </si>
  <si>
    <t>jeu 2</t>
  </si>
  <si>
    <t>jeu 3</t>
  </si>
  <si>
    <t>jeu 4</t>
  </si>
  <si>
    <t>jeu 5</t>
  </si>
  <si>
    <t>jeu 6</t>
  </si>
  <si>
    <t>jeu 7</t>
  </si>
  <si>
    <t>jeu 8</t>
  </si>
  <si>
    <t>jeu 9</t>
  </si>
  <si>
    <t>jeu 10</t>
  </si>
  <si>
    <t>jeu 11</t>
  </si>
  <si>
    <t>jeu 12</t>
  </si>
  <si>
    <t>jeu 13</t>
  </si>
  <si>
    <t>jeu 14</t>
  </si>
  <si>
    <t>Visualisation bulles</t>
  </si>
  <si>
    <t>p</t>
  </si>
  <si>
    <t>B1</t>
  </si>
  <si>
    <t>On/off</t>
  </si>
  <si>
    <t>B2</t>
  </si>
  <si>
    <t>B1/B1</t>
  </si>
  <si>
    <t>n</t>
  </si>
  <si>
    <t>Gaussian</t>
  </si>
  <si>
    <t>BUBBLE GRAPHE</t>
  </si>
  <si>
    <t>PLAY RANDOM SCENARIO</t>
  </si>
  <si>
    <t>Play</t>
  </si>
  <si>
    <t>20 games</t>
  </si>
  <si>
    <t>game n</t>
  </si>
  <si>
    <t>tirage</t>
  </si>
  <si>
    <t>y = nb d occurrence du score</t>
  </si>
  <si>
    <t>abscisses</t>
  </si>
  <si>
    <t>score</t>
  </si>
  <si>
    <t>afficher aussi les probabilités données par la loi</t>
  </si>
  <si>
    <t>Score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</si>
</sst>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9"/>
      <color rgb="FF595959"/>
      <name val="Calibri"/>
      <family val="2"/>
    </font>
    <font>
      <sz val="14"/>
      <color rgb="FF595959"/>
      <name val="Calibri"/>
      <family val="2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Feuil1!$B$7</c:f>
              <c:strCache>
                <c:ptCount val="1"/>
                <c:pt idx="0">
                  <c:v>proba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val>
            <c:numRef>
              <c:f>Feuil1!$C$7:$W$7</c:f>
              <c:numCache>
                <c:formatCode>General</c:formatCode>
                <c:ptCount val="21"/>
                <c:pt idx="0">
                  <c:v>3.48678440099998E-011</c:v>
                </c:pt>
                <c:pt idx="1">
                  <c:v>1.62716605379999E-009</c:v>
                </c:pt>
                <c:pt idx="2">
                  <c:v>3.60688475258999E-008</c:v>
                </c:pt>
                <c:pt idx="3">
                  <c:v>5.04963865362598E-007</c:v>
                </c:pt>
                <c:pt idx="4">
                  <c:v>5.00755833151243E-006</c:v>
                </c:pt>
                <c:pt idx="5">
                  <c:v>3.73897688752928E-005</c:v>
                </c:pt>
                <c:pt idx="6">
                  <c:v>0.000218106985105875</c:v>
                </c:pt>
                <c:pt idx="7">
                  <c:v>0.00101783259716075</c:v>
                </c:pt>
                <c:pt idx="8">
                  <c:v>0.00385928193090118</c:v>
                </c:pt>
                <c:pt idx="9">
                  <c:v>0.012006654896137</c:v>
                </c:pt>
                <c:pt idx="10">
                  <c:v>0.030817080900085</c:v>
                </c:pt>
                <c:pt idx="11">
                  <c:v>0.0653695655456349</c:v>
                </c:pt>
                <c:pt idx="12">
                  <c:v>0.114396739704861</c:v>
                </c:pt>
                <c:pt idx="13">
                  <c:v>0.164261985217236</c:v>
                </c:pt>
                <c:pt idx="14">
                  <c:v>0.191638982753443</c:v>
                </c:pt>
                <c:pt idx="15">
                  <c:v>0.17886305056988</c:v>
                </c:pt>
                <c:pt idx="16">
                  <c:v>0.130420974373871</c:v>
                </c:pt>
                <c:pt idx="17">
                  <c:v>0.0716036722052624</c:v>
                </c:pt>
                <c:pt idx="18">
                  <c:v>0.0278458725242687</c:v>
                </c:pt>
                <c:pt idx="19">
                  <c:v>0.0068393371112239</c:v>
                </c:pt>
                <c:pt idx="20">
                  <c:v>0.000797922662976122</c:v>
                </c:pt>
              </c:numCache>
            </c:numRef>
          </c:val>
        </c:ser>
        <c:ser>
          <c:idx val="1"/>
          <c:order val="1"/>
          <c:tx>
            <c:strRef>
              <c:f>Feuil1!$C$13:$W$13</c:f>
              <c:strCache>
                <c:ptCount val="1"/>
                <c:pt idx="0">
                  <c:v>0.0007979227 0.0068393371 0.0278458725 0.0716036722 0.1304209744 0.1788630506 0.1916389828 0.1642619852 0.1143967397 0.0653695655 0.0308170809 0.0120066549 0.0038592819 0.0010178326 0.000218107 3.7389768875293E-005 5.00755833151246E-006 0.000000505 3.60688475259001E-008 1.6271660538E-009 3.48678440100001E-011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val>
            <c:numRef>
              <c:f>Feuil1!$C$13:$W$13</c:f>
              <c:numCache>
                <c:formatCode>General</c:formatCode>
                <c:ptCount val="21"/>
                <c:pt idx="0">
                  <c:v>0.000797922662976119</c:v>
                </c:pt>
                <c:pt idx="1">
                  <c:v>0.00683933711122388</c:v>
                </c:pt>
                <c:pt idx="2">
                  <c:v>0.0278458725242687</c:v>
                </c:pt>
                <c:pt idx="3">
                  <c:v>0.0716036722052623</c:v>
                </c:pt>
                <c:pt idx="4">
                  <c:v>0.130420974373871</c:v>
                </c:pt>
                <c:pt idx="5">
                  <c:v>0.17886305056988</c:v>
                </c:pt>
                <c:pt idx="6">
                  <c:v>0.191638982753443</c:v>
                </c:pt>
                <c:pt idx="7">
                  <c:v>0.164261985217237</c:v>
                </c:pt>
                <c:pt idx="8">
                  <c:v>0.114396739704861</c:v>
                </c:pt>
                <c:pt idx="9">
                  <c:v>0.065369565545635</c:v>
                </c:pt>
                <c:pt idx="10">
                  <c:v>0.0308170809000851</c:v>
                </c:pt>
                <c:pt idx="11">
                  <c:v>0.012006654896137</c:v>
                </c:pt>
                <c:pt idx="12">
                  <c:v>0.00385928193090119</c:v>
                </c:pt>
                <c:pt idx="13">
                  <c:v>0.00101783259716075</c:v>
                </c:pt>
                <c:pt idx="14">
                  <c:v>0.000218106985105876</c:v>
                </c:pt>
                <c:pt idx="15">
                  <c:v>3.7389768875293E-005</c:v>
                </c:pt>
                <c:pt idx="16">
                  <c:v>5.00755833151246E-006</c:v>
                </c:pt>
                <c:pt idx="17">
                  <c:v>5.04963865362601E-007</c:v>
                </c:pt>
                <c:pt idx="18">
                  <c:v>3.60688475259001E-008</c:v>
                </c:pt>
                <c:pt idx="19">
                  <c:v>1.6271660538E-009</c:v>
                </c:pt>
                <c:pt idx="20">
                  <c:v>3.48678440100001E-011</c:v>
                </c:pt>
              </c:numCache>
            </c:numRef>
          </c:val>
        </c:ser>
        <c:ser>
          <c:idx val="2"/>
          <c:order val="2"/>
          <c:spPr>
            <a:solidFill>
              <a:srgbClr val="ffffff"/>
            </a:solidFill>
            <a:ln>
              <a:noFill/>
            </a:ln>
          </c:spPr>
        </c:ser>
        <c:gapWidth val="219"/>
        <c:axId val="16293197"/>
        <c:axId val="66341061"/>
      </c:barChart>
      <c:catAx>
        <c:axId val="162931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6341061"/>
        <c:crosses val="autoZero"/>
        <c:auto val="1"/>
        <c:lblAlgn val="ctr"/>
        <c:lblOffset val="100"/>
      </c:catAx>
      <c:valAx>
        <c:axId val="663410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16293197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Feuil1!$B$8</c:f>
              <c:strCache>
                <c:ptCount val="1"/>
                <c:pt idx="0">
                  <c:v>cumulative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yVal>
            <c:numRef>
              <c:f>Feuil1!$C$8:$W$8</c:f>
              <c:numCache>
                <c:formatCode>General</c:formatCode>
                <c:ptCount val="21"/>
                <c:pt idx="0">
                  <c:v>3.48678440099998E-011</c:v>
                </c:pt>
                <c:pt idx="1">
                  <c:v>1.66203389780999E-009</c:v>
                </c:pt>
                <c:pt idx="2">
                  <c:v>3.77308814237099E-008</c:v>
                </c:pt>
                <c:pt idx="3">
                  <c:v>5.42694746786308E-007</c:v>
                </c:pt>
                <c:pt idx="4">
                  <c:v>5.55025307829874E-006</c:v>
                </c:pt>
                <c:pt idx="5">
                  <c:v>4.29400219535916E-005</c:v>
                </c:pt>
                <c:pt idx="6">
                  <c:v>0.000261047007059467</c:v>
                </c:pt>
                <c:pt idx="7">
                  <c:v>0.00127887960422022</c:v>
                </c:pt>
                <c:pt idx="8">
                  <c:v>0.0051381615351214</c:v>
                </c:pt>
                <c:pt idx="9">
                  <c:v>0.0171448164312584</c:v>
                </c:pt>
                <c:pt idx="10">
                  <c:v>0.0479618973313434</c:v>
                </c:pt>
                <c:pt idx="11">
                  <c:v>0.113331462876978</c:v>
                </c:pt>
                <c:pt idx="12">
                  <c:v>0.227728202581839</c:v>
                </c:pt>
                <c:pt idx="13">
                  <c:v>0.391990187799076</c:v>
                </c:pt>
                <c:pt idx="14">
                  <c:v>0.583629170552518</c:v>
                </c:pt>
                <c:pt idx="15">
                  <c:v>0.762492221122398</c:v>
                </c:pt>
                <c:pt idx="16">
                  <c:v>0.892913195496269</c:v>
                </c:pt>
                <c:pt idx="17">
                  <c:v>0.964516867701531</c:v>
                </c:pt>
                <c:pt idx="18">
                  <c:v>0.9923627402258</c:v>
                </c:pt>
                <c:pt idx="19">
                  <c:v>0.999202077337024</c:v>
                </c:pt>
                <c:pt idx="20">
                  <c:v>1</c:v>
                </c:pt>
              </c:numCache>
            </c:numRef>
          </c:yVal>
        </c:ser>
        <c:ser>
          <c:idx val="1"/>
          <c:order val="1"/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yVal>
            <c:numRef>
              <c:f>Feuil1!$B$14:$W$14</c:f>
              <c:numCache>
                <c:formatCode>General</c:formatCode>
                <c:ptCount val="22"/>
                <c:pt idx="0">
                  <c:v/>
                </c:pt>
                <c:pt idx="1">
                  <c:v>0.000797922662976119</c:v>
                </c:pt>
                <c:pt idx="2">
                  <c:v>0.0076372597742</c:v>
                </c:pt>
                <c:pt idx="3">
                  <c:v>0.0354831322984686</c:v>
                </c:pt>
                <c:pt idx="4">
                  <c:v>0.107086804503731</c:v>
                </c:pt>
                <c:pt idx="5">
                  <c:v>0.237507778877602</c:v>
                </c:pt>
                <c:pt idx="6">
                  <c:v>0.416370829447481</c:v>
                </c:pt>
                <c:pt idx="7">
                  <c:v>0.608009812200924</c:v>
                </c:pt>
                <c:pt idx="8">
                  <c:v>0.77227179741816</c:v>
                </c:pt>
                <c:pt idx="9">
                  <c:v>0.886668537123022</c:v>
                </c:pt>
                <c:pt idx="10">
                  <c:v>0.952038102668656</c:v>
                </c:pt>
                <c:pt idx="11">
                  <c:v>0.982855183568742</c:v>
                </c:pt>
                <c:pt idx="12">
                  <c:v>0.994861838464879</c:v>
                </c:pt>
                <c:pt idx="13">
                  <c:v>0.99872112039578</c:v>
                </c:pt>
                <c:pt idx="14">
                  <c:v>0.999738952992941</c:v>
                </c:pt>
                <c:pt idx="15">
                  <c:v>0.999957059978046</c:v>
                </c:pt>
                <c:pt idx="16">
                  <c:v>0.999994449746922</c:v>
                </c:pt>
                <c:pt idx="17">
                  <c:v>0.999999457305253</c:v>
                </c:pt>
                <c:pt idx="18">
                  <c:v>0.999999962269119</c:v>
                </c:pt>
                <c:pt idx="19">
                  <c:v>0.999999998337966</c:v>
                </c:pt>
                <c:pt idx="20">
                  <c:v>0.999999999965132</c:v>
                </c:pt>
                <c:pt idx="21">
                  <c:v>1</c:v>
                </c:pt>
              </c:numCache>
            </c:numRef>
          </c:yVal>
        </c:ser>
        <c:axId val="44267229"/>
        <c:axId val="8108020"/>
      </c:scatterChart>
      <c:valAx>
        <c:axId val="4426722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108020"/>
        <c:crossesAt val="0"/>
      </c:valAx>
      <c:valAx>
        <c:axId val="81080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44267229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/>
    </c:title>
    <c:plotArea>
      <c:layout/>
      <c:bubbleChart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yVal>
            <c:numRef>
              <c:f>Feuil1!$C$45:$W$45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bubbleSize>
            <c:numRef>
              <c:f>Feuil1!$C$46:$W$46</c:f>
              <c:numCache>
                <c:formatCode>General</c:formatCode>
                <c:ptCount val="21"/>
                <c:pt idx="0">
                  <c:v>1.62716605379999E-009</c:v>
                </c:pt>
                <c:pt idx="1">
                  <c:v>3.60688475258999E-008</c:v>
                </c:pt>
                <c:pt idx="2">
                  <c:v>5.04963865362598E-007</c:v>
                </c:pt>
                <c:pt idx="3">
                  <c:v>5.00755833151243E-006</c:v>
                </c:pt>
                <c:pt idx="4">
                  <c:v>3.73897688752928E-005</c:v>
                </c:pt>
                <c:pt idx="5">
                  <c:v>0.000218106985105875</c:v>
                </c:pt>
                <c:pt idx="6">
                  <c:v>0.00101783259716075</c:v>
                </c:pt>
                <c:pt idx="7">
                  <c:v>0.00385928193090118</c:v>
                </c:pt>
                <c:pt idx="8">
                  <c:v>0.012006654896137</c:v>
                </c:pt>
                <c:pt idx="9">
                  <c:v>0.030817080900085</c:v>
                </c:pt>
                <c:pt idx="10">
                  <c:v>0.0653695655456349</c:v>
                </c:pt>
                <c:pt idx="11">
                  <c:v>0.114396739704861</c:v>
                </c:pt>
                <c:pt idx="12">
                  <c:v>0.164261985217236</c:v>
                </c:pt>
                <c:pt idx="13">
                  <c:v>0.191638982753443</c:v>
                </c:pt>
                <c:pt idx="14">
                  <c:v>0.17886305056988</c:v>
                </c:pt>
                <c:pt idx="15">
                  <c:v>0.130420974373871</c:v>
                </c:pt>
                <c:pt idx="16">
                  <c:v>0.0716036722052624</c:v>
                </c:pt>
                <c:pt idx="17">
                  <c:v>0.0278458725242687</c:v>
                </c:pt>
                <c:pt idx="18">
                  <c:v>0.0068393371112239</c:v>
                </c:pt>
                <c:pt idx="19">
                  <c:v>0.000797922662976122</c:v>
                </c:pt>
                <c:pt idx="20">
                  <c:v>0</c:v>
                </c:pt>
              </c:numCache>
            </c:numRef>
          </c:bubbleSize>
        </c:ser>
        <c:axId val="57081731"/>
        <c:axId val="58787692"/>
      </c:bubbleChart>
      <c:valAx>
        <c:axId val="57081731"/>
        <c:scaling>
          <c:orientation val="minMax"/>
          <c:max val="20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58787692"/>
        <c:crossesAt val="0"/>
      </c:valAx>
      <c:valAx>
        <c:axId val="587876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57081731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Feuil1!$B$7</c:f>
              <c:strCache>
                <c:ptCount val="1"/>
                <c:pt idx="0">
                  <c:v>proba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val>
            <c:numRef>
              <c:f>Feuil1!$C$7:$W$7</c:f>
              <c:numCache>
                <c:formatCode>General</c:formatCode>
                <c:ptCount val="21"/>
                <c:pt idx="0">
                  <c:v>3.48678440099998E-011</c:v>
                </c:pt>
                <c:pt idx="1">
                  <c:v>1.62716605379999E-009</c:v>
                </c:pt>
                <c:pt idx="2">
                  <c:v>3.60688475258999E-008</c:v>
                </c:pt>
                <c:pt idx="3">
                  <c:v>5.04963865362598E-007</c:v>
                </c:pt>
                <c:pt idx="4">
                  <c:v>5.00755833151243E-006</c:v>
                </c:pt>
                <c:pt idx="5">
                  <c:v>3.73897688752928E-005</c:v>
                </c:pt>
                <c:pt idx="6">
                  <c:v>0.000218106985105875</c:v>
                </c:pt>
                <c:pt idx="7">
                  <c:v>0.00101783259716075</c:v>
                </c:pt>
                <c:pt idx="8">
                  <c:v>0.00385928193090118</c:v>
                </c:pt>
                <c:pt idx="9">
                  <c:v>0.012006654896137</c:v>
                </c:pt>
                <c:pt idx="10">
                  <c:v>0.030817080900085</c:v>
                </c:pt>
                <c:pt idx="11">
                  <c:v>0.0653695655456349</c:v>
                </c:pt>
                <c:pt idx="12">
                  <c:v>0.114396739704861</c:v>
                </c:pt>
                <c:pt idx="13">
                  <c:v>0.164261985217236</c:v>
                </c:pt>
                <c:pt idx="14">
                  <c:v>0.191638982753443</c:v>
                </c:pt>
                <c:pt idx="15">
                  <c:v>0.17886305056988</c:v>
                </c:pt>
                <c:pt idx="16">
                  <c:v>0.130420974373871</c:v>
                </c:pt>
                <c:pt idx="17">
                  <c:v>0.0716036722052624</c:v>
                </c:pt>
                <c:pt idx="18">
                  <c:v>0.0278458725242687</c:v>
                </c:pt>
                <c:pt idx="19">
                  <c:v>0.0068393371112239</c:v>
                </c:pt>
                <c:pt idx="20">
                  <c:v>0.000797922662976122</c:v>
                </c:pt>
              </c:numCache>
            </c:numRef>
          </c:val>
        </c:ser>
        <c:ser>
          <c:idx val="1"/>
          <c:order val="1"/>
          <c:tx>
            <c:strRef>
              <c:f>Feuil1!$C$13:$W$13</c:f>
              <c:strCache>
                <c:ptCount val="1"/>
                <c:pt idx="0">
                  <c:v>0.0007979227 0.0068393371 0.0278458725 0.0716036722 0.1304209744 0.1788630506 0.1916389828 0.1642619852 0.1143967397 0.0653695655 0.0308170809 0.0120066549 0.0038592819 0.0010178326 0.000218107 3.7389768875293E-005 5.00755833151246E-006 0.000000505 3.60688475259001E-008 1.6271660538E-009 3.48678440100001E-011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val>
            <c:numRef>
              <c:f>Feuil1!$C$13:$W$13</c:f>
              <c:numCache>
                <c:formatCode>General</c:formatCode>
                <c:ptCount val="21"/>
                <c:pt idx="0">
                  <c:v>0.000797922662976119</c:v>
                </c:pt>
                <c:pt idx="1">
                  <c:v>0.00683933711122388</c:v>
                </c:pt>
                <c:pt idx="2">
                  <c:v>0.0278458725242687</c:v>
                </c:pt>
                <c:pt idx="3">
                  <c:v>0.0716036722052623</c:v>
                </c:pt>
                <c:pt idx="4">
                  <c:v>0.130420974373871</c:v>
                </c:pt>
                <c:pt idx="5">
                  <c:v>0.17886305056988</c:v>
                </c:pt>
                <c:pt idx="6">
                  <c:v>0.191638982753443</c:v>
                </c:pt>
                <c:pt idx="7">
                  <c:v>0.164261985217237</c:v>
                </c:pt>
                <c:pt idx="8">
                  <c:v>0.114396739704861</c:v>
                </c:pt>
                <c:pt idx="9">
                  <c:v>0.065369565545635</c:v>
                </c:pt>
                <c:pt idx="10">
                  <c:v>0.0308170809000851</c:v>
                </c:pt>
                <c:pt idx="11">
                  <c:v>0.012006654896137</c:v>
                </c:pt>
                <c:pt idx="12">
                  <c:v>0.00385928193090119</c:v>
                </c:pt>
                <c:pt idx="13">
                  <c:v>0.00101783259716075</c:v>
                </c:pt>
                <c:pt idx="14">
                  <c:v>0.000218106985105876</c:v>
                </c:pt>
                <c:pt idx="15">
                  <c:v>3.7389768875293E-005</c:v>
                </c:pt>
                <c:pt idx="16">
                  <c:v>5.00755833151246E-006</c:v>
                </c:pt>
                <c:pt idx="17">
                  <c:v>5.04963865362601E-007</c:v>
                </c:pt>
                <c:pt idx="18">
                  <c:v>3.60688475259001E-008</c:v>
                </c:pt>
                <c:pt idx="19">
                  <c:v>1.6271660538E-009</c:v>
                </c:pt>
                <c:pt idx="20">
                  <c:v>3.48678440100001E-011</c:v>
                </c:pt>
              </c:numCache>
            </c:numRef>
          </c:val>
        </c:ser>
        <c:ser>
          <c:idx val="2"/>
          <c:order val="2"/>
          <c:spPr>
            <a:solidFill>
              <a:srgbClr val="ffffff"/>
            </a:solidFill>
            <a:ln>
              <a:noFill/>
            </a:ln>
          </c:spPr>
        </c:ser>
        <c:gapWidth val="219"/>
        <c:axId val="59973116"/>
        <c:axId val="68740164"/>
      </c:barChart>
      <c:catAx>
        <c:axId val="599731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8740164"/>
        <c:crosses val="autoZero"/>
        <c:auto val="1"/>
        <c:lblAlgn val="ctr"/>
        <c:lblOffset val="100"/>
      </c:catAx>
      <c:valAx>
        <c:axId val="687401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59973116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Feuil1!$B$8</c:f>
              <c:strCache>
                <c:ptCount val="1"/>
                <c:pt idx="0">
                  <c:v>cumulative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yVal>
            <c:numRef>
              <c:f>Feuil1!$C$8:$W$8</c:f>
              <c:numCache>
                <c:formatCode>General</c:formatCode>
                <c:ptCount val="21"/>
                <c:pt idx="0">
                  <c:v>3.48678440099998E-011</c:v>
                </c:pt>
                <c:pt idx="1">
                  <c:v>1.66203389780999E-009</c:v>
                </c:pt>
                <c:pt idx="2">
                  <c:v>3.77308814237099E-008</c:v>
                </c:pt>
                <c:pt idx="3">
                  <c:v>5.42694746786308E-007</c:v>
                </c:pt>
                <c:pt idx="4">
                  <c:v>5.55025307829874E-006</c:v>
                </c:pt>
                <c:pt idx="5">
                  <c:v>4.29400219535916E-005</c:v>
                </c:pt>
                <c:pt idx="6">
                  <c:v>0.000261047007059467</c:v>
                </c:pt>
                <c:pt idx="7">
                  <c:v>0.00127887960422022</c:v>
                </c:pt>
                <c:pt idx="8">
                  <c:v>0.0051381615351214</c:v>
                </c:pt>
                <c:pt idx="9">
                  <c:v>0.0171448164312584</c:v>
                </c:pt>
                <c:pt idx="10">
                  <c:v>0.0479618973313434</c:v>
                </c:pt>
                <c:pt idx="11">
                  <c:v>0.113331462876978</c:v>
                </c:pt>
                <c:pt idx="12">
                  <c:v>0.227728202581839</c:v>
                </c:pt>
                <c:pt idx="13">
                  <c:v>0.391990187799076</c:v>
                </c:pt>
                <c:pt idx="14">
                  <c:v>0.583629170552518</c:v>
                </c:pt>
                <c:pt idx="15">
                  <c:v>0.762492221122398</c:v>
                </c:pt>
                <c:pt idx="16">
                  <c:v>0.892913195496269</c:v>
                </c:pt>
                <c:pt idx="17">
                  <c:v>0.964516867701531</c:v>
                </c:pt>
                <c:pt idx="18">
                  <c:v>0.9923627402258</c:v>
                </c:pt>
                <c:pt idx="19">
                  <c:v>0.999202077337024</c:v>
                </c:pt>
                <c:pt idx="20">
                  <c:v>1</c:v>
                </c:pt>
              </c:numCache>
            </c:numRef>
          </c:yVal>
        </c:ser>
        <c:ser>
          <c:idx val="1"/>
          <c:order val="1"/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yVal>
            <c:numRef>
              <c:f>Feuil1!$B$14:$W$14</c:f>
              <c:numCache>
                <c:formatCode>General</c:formatCode>
                <c:ptCount val="22"/>
                <c:pt idx="0">
                  <c:v/>
                </c:pt>
                <c:pt idx="1">
                  <c:v>0.000797922662976119</c:v>
                </c:pt>
                <c:pt idx="2">
                  <c:v>0.0076372597742</c:v>
                </c:pt>
                <c:pt idx="3">
                  <c:v>0.0354831322984686</c:v>
                </c:pt>
                <c:pt idx="4">
                  <c:v>0.107086804503731</c:v>
                </c:pt>
                <c:pt idx="5">
                  <c:v>0.237507778877602</c:v>
                </c:pt>
                <c:pt idx="6">
                  <c:v>0.416370829447481</c:v>
                </c:pt>
                <c:pt idx="7">
                  <c:v>0.608009812200924</c:v>
                </c:pt>
                <c:pt idx="8">
                  <c:v>0.77227179741816</c:v>
                </c:pt>
                <c:pt idx="9">
                  <c:v>0.886668537123022</c:v>
                </c:pt>
                <c:pt idx="10">
                  <c:v>0.952038102668656</c:v>
                </c:pt>
                <c:pt idx="11">
                  <c:v>0.982855183568742</c:v>
                </c:pt>
                <c:pt idx="12">
                  <c:v>0.994861838464879</c:v>
                </c:pt>
                <c:pt idx="13">
                  <c:v>0.99872112039578</c:v>
                </c:pt>
                <c:pt idx="14">
                  <c:v>0.999738952992941</c:v>
                </c:pt>
                <c:pt idx="15">
                  <c:v>0.999957059978046</c:v>
                </c:pt>
                <c:pt idx="16">
                  <c:v>0.999994449746922</c:v>
                </c:pt>
                <c:pt idx="17">
                  <c:v>0.999999457305253</c:v>
                </c:pt>
                <c:pt idx="18">
                  <c:v>0.999999962269119</c:v>
                </c:pt>
                <c:pt idx="19">
                  <c:v>0.999999998337966</c:v>
                </c:pt>
                <c:pt idx="20">
                  <c:v>0.999999999965132</c:v>
                </c:pt>
                <c:pt idx="21">
                  <c:v>1</c:v>
                </c:pt>
              </c:numCache>
            </c:numRef>
          </c:yVal>
        </c:ser>
        <c:axId val="27655962"/>
        <c:axId val="99100154"/>
      </c:scatterChart>
      <c:valAx>
        <c:axId val="276559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99100154"/>
        <c:crossesAt val="0"/>
      </c:valAx>
      <c:valAx>
        <c:axId val="991001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27655962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789120</xdr:colOff>
      <xdr:row>14</xdr:row>
      <xdr:rowOff>63360</xdr:rowOff>
    </xdr:from>
    <xdr:to>
      <xdr:col>13</xdr:col>
      <xdr:colOff>171720</xdr:colOff>
      <xdr:row>27</xdr:row>
      <xdr:rowOff>66960</xdr:rowOff>
    </xdr:to>
    <xdr:graphicFrame>
      <xdr:nvGraphicFramePr>
        <xdr:cNvPr id="0" name="Graphique 2"/>
        <xdr:cNvGraphicFramePr/>
      </xdr:nvGraphicFramePr>
      <xdr:xfrm>
        <a:off x="789120" y="2623680"/>
        <a:ext cx="5936400" cy="238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171720</xdr:colOff>
      <xdr:row>14</xdr:row>
      <xdr:rowOff>63360</xdr:rowOff>
    </xdr:from>
    <xdr:to>
      <xdr:col>24</xdr:col>
      <xdr:colOff>743040</xdr:colOff>
      <xdr:row>27</xdr:row>
      <xdr:rowOff>59040</xdr:rowOff>
    </xdr:to>
    <xdr:graphicFrame>
      <xdr:nvGraphicFramePr>
        <xdr:cNvPr id="1" name="Graphique 3"/>
        <xdr:cNvGraphicFramePr/>
      </xdr:nvGraphicFramePr>
      <xdr:xfrm>
        <a:off x="6725520" y="2623680"/>
        <a:ext cx="5759640" cy="237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724320</xdr:colOff>
      <xdr:row>46</xdr:row>
      <xdr:rowOff>70920</xdr:rowOff>
    </xdr:from>
    <xdr:to>
      <xdr:col>14</xdr:col>
      <xdr:colOff>217080</xdr:colOff>
      <xdr:row>61</xdr:row>
      <xdr:rowOff>70560</xdr:rowOff>
    </xdr:to>
    <xdr:graphicFrame>
      <xdr:nvGraphicFramePr>
        <xdr:cNvPr id="2" name="Graphique 4"/>
        <xdr:cNvGraphicFramePr/>
      </xdr:nvGraphicFramePr>
      <xdr:xfrm>
        <a:off x="1664640" y="8483400"/>
        <a:ext cx="5531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5</xdr:row>
      <xdr:rowOff>120600</xdr:rowOff>
    </xdr:from>
    <xdr:to>
      <xdr:col>7</xdr:col>
      <xdr:colOff>491400</xdr:colOff>
      <xdr:row>18</xdr:row>
      <xdr:rowOff>124200</xdr:rowOff>
    </xdr:to>
    <xdr:graphicFrame>
      <xdr:nvGraphicFramePr>
        <xdr:cNvPr id="3" name="Graphique 4"/>
        <xdr:cNvGraphicFramePr/>
      </xdr:nvGraphicFramePr>
      <xdr:xfrm>
        <a:off x="27000" y="1035000"/>
        <a:ext cx="6104160" cy="238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499320</xdr:colOff>
      <xdr:row>5</xdr:row>
      <xdr:rowOff>120600</xdr:rowOff>
    </xdr:from>
    <xdr:to>
      <xdr:col>13</xdr:col>
      <xdr:colOff>209520</xdr:colOff>
      <xdr:row>18</xdr:row>
      <xdr:rowOff>116280</xdr:rowOff>
    </xdr:to>
    <xdr:graphicFrame>
      <xdr:nvGraphicFramePr>
        <xdr:cNvPr id="4" name="Graphique 5"/>
        <xdr:cNvGraphicFramePr/>
      </xdr:nvGraphicFramePr>
      <xdr:xfrm>
        <a:off x="6139080" y="1035000"/>
        <a:ext cx="5874840" cy="237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W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4.4"/>
  <cols>
    <col collapsed="false" hidden="false" max="2" min="1" style="0" width="10.5748987854251"/>
    <col collapsed="false" hidden="false" max="23" min="3" style="0" width="4.77732793522267"/>
    <col collapsed="false" hidden="false" max="1025" min="24" style="0" width="10.5748987854251"/>
  </cols>
  <sheetData>
    <row r="3" s="1" customFormat="true" ht="14.4" hidden="false" customHeight="false" outlineLevel="0" collapsed="false"/>
    <row r="4" customFormat="false" ht="14.4" hidden="false" customHeight="false" outlineLevel="0" collapsed="false">
      <c r="A4" s="1"/>
      <c r="B4" s="1" t="s">
        <v>0</v>
      </c>
      <c r="C4" s="1" t="n">
        <v>20</v>
      </c>
    </row>
    <row r="5" customFormat="false" ht="14.4" hidden="false" customHeight="false" outlineLevel="0" collapsed="false">
      <c r="A5" s="1"/>
      <c r="B5" s="1" t="s">
        <v>1</v>
      </c>
      <c r="C5" s="1" t="n">
        <f aca="false">layout!E4</f>
        <v>0.7</v>
      </c>
    </row>
    <row r="6" customFormat="false" ht="14.4" hidden="false" customHeight="false" outlineLevel="0" collapsed="false">
      <c r="A6" s="1"/>
      <c r="B6" s="1" t="s">
        <v>2</v>
      </c>
      <c r="C6" s="1" t="n">
        <v>0</v>
      </c>
      <c r="D6" s="1" t="n">
        <v>1</v>
      </c>
      <c r="E6" s="1" t="n">
        <v>2</v>
      </c>
      <c r="F6" s="1" t="n">
        <v>3</v>
      </c>
      <c r="G6" s="1" t="n">
        <v>4</v>
      </c>
      <c r="H6" s="1" t="n">
        <v>5</v>
      </c>
      <c r="I6" s="1" t="n">
        <v>6</v>
      </c>
      <c r="J6" s="1" t="n">
        <v>7</v>
      </c>
      <c r="K6" s="1" t="n">
        <v>8</v>
      </c>
      <c r="L6" s="1" t="n">
        <v>9</v>
      </c>
      <c r="M6" s="1" t="n">
        <v>10</v>
      </c>
      <c r="N6" s="1" t="n">
        <v>11</v>
      </c>
      <c r="O6" s="1" t="n">
        <v>12</v>
      </c>
      <c r="P6" s="1" t="n">
        <v>13</v>
      </c>
      <c r="Q6" s="1" t="n">
        <v>14</v>
      </c>
      <c r="R6" s="1" t="n">
        <v>15</v>
      </c>
      <c r="S6" s="1" t="n">
        <v>16</v>
      </c>
      <c r="T6" s="1" t="n">
        <v>17</v>
      </c>
      <c r="U6" s="1" t="n">
        <v>18</v>
      </c>
      <c r="V6" s="1" t="n">
        <v>19</v>
      </c>
      <c r="W6" s="1" t="n">
        <v>20</v>
      </c>
    </row>
    <row r="7" customFormat="false" ht="14.4" hidden="false" customHeight="false" outlineLevel="0" collapsed="false">
      <c r="A7" s="1"/>
      <c r="B7" s="1" t="s">
        <v>3</v>
      </c>
      <c r="C7" s="1" t="n">
        <f aca="false">IF(C6&lt;$C$4+1,FACT($C$4)/FACT(C6)/FACT($C$4-C6)*$C$5^C6*(1-$C$5)^($C$4-C6),0)</f>
        <v>3.48678440099998E-011</v>
      </c>
      <c r="D7" s="1" t="n">
        <f aca="false">IF(D6&lt;$C$4+1,FACT($C$4)/FACT(D6)/FACT($C$4-D6)*$C$5^D6*(1-$C$5)^($C$4-D6),0)</f>
        <v>1.62716605379999E-009</v>
      </c>
      <c r="E7" s="1" t="n">
        <f aca="false">IF(E6&lt;$C$4+1,FACT($C$4)/FACT(E6)/FACT($C$4-E6)*$C$5^E6*(1-$C$5)^($C$4-E6),0)</f>
        <v>3.60688475258999E-008</v>
      </c>
      <c r="F7" s="1" t="n">
        <f aca="false">IF(F6&lt;$C$4+1,FACT($C$4)/FACT(F6)/FACT($C$4-F6)*$C$5^F6*(1-$C$5)^($C$4-F6),0)</f>
        <v>5.04963865362598E-007</v>
      </c>
      <c r="G7" s="1" t="n">
        <f aca="false">IF(G6&lt;$C$4+1,FACT($C$4)/FACT(G6)/FACT($C$4-G6)*$C$5^G6*(1-$C$5)^($C$4-G6),0)</f>
        <v>5.00755833151243E-006</v>
      </c>
      <c r="H7" s="1" t="n">
        <f aca="false">IF(H6&lt;$C$4+1,FACT($C$4)/FACT(H6)/FACT($C$4-H6)*$C$5^H6*(1-$C$5)^($C$4-H6),0)</f>
        <v>3.73897688752928E-005</v>
      </c>
      <c r="I7" s="1" t="n">
        <f aca="false">IF(I6&lt;$C$4+1,FACT($C$4)/FACT(I6)/FACT($C$4-I6)*$C$5^I6*(1-$C$5)^($C$4-I6),0)</f>
        <v>0.000218106985105875</v>
      </c>
      <c r="J7" s="1" t="n">
        <f aca="false">IF(J6&lt;$C$4+1,FACT($C$4)/FACT(J6)/FACT($C$4-J6)*$C$5^J6*(1-$C$5)^($C$4-J6),0)</f>
        <v>0.00101783259716075</v>
      </c>
      <c r="K7" s="1" t="n">
        <f aca="false">IF(K6&lt;$C$4+1,FACT($C$4)/FACT(K6)/FACT($C$4-K6)*$C$5^K6*(1-$C$5)^($C$4-K6),0)</f>
        <v>0.00385928193090118</v>
      </c>
      <c r="L7" s="1" t="n">
        <f aca="false">IF(L6&lt;$C$4+1,FACT($C$4)/FACT(L6)/FACT($C$4-L6)*$C$5^L6*(1-$C$5)^($C$4-L6),0)</f>
        <v>0.012006654896137</v>
      </c>
      <c r="M7" s="1" t="n">
        <f aca="false">IF(M6&lt;$C$4+1,FACT($C$4)/FACT(M6)/FACT($C$4-M6)*$C$5^M6*(1-$C$5)^($C$4-M6),0)</f>
        <v>0.030817080900085</v>
      </c>
      <c r="N7" s="1" t="n">
        <f aca="false">IF(N6&lt;$C$4+1,FACT($C$4)/FACT(N6)/FACT($C$4-N6)*$C$5^N6*(1-$C$5)^($C$4-N6),0)</f>
        <v>0.0653695655456349</v>
      </c>
      <c r="O7" s="1" t="n">
        <f aca="false">IF(O6&lt;$C$4+1,FACT($C$4)/FACT(O6)/FACT($C$4-O6)*$C$5^O6*(1-$C$5)^($C$4-O6),0)</f>
        <v>0.114396739704861</v>
      </c>
      <c r="P7" s="1" t="n">
        <f aca="false">IF(P6&lt;$C$4+1,FACT($C$4)/FACT(P6)/FACT($C$4-P6)*$C$5^P6*(1-$C$5)^($C$4-P6),0)</f>
        <v>0.164261985217236</v>
      </c>
      <c r="Q7" s="1" t="n">
        <f aca="false">IF(Q6&lt;$C$4+1,FACT($C$4)/FACT(Q6)/FACT($C$4-Q6)*$C$5^Q6*(1-$C$5)^($C$4-Q6),0)</f>
        <v>0.191638982753443</v>
      </c>
      <c r="R7" s="1" t="n">
        <f aca="false">IF(R6&lt;$C$4+1,FACT($C$4)/FACT(R6)/FACT($C$4-R6)*$C$5^R6*(1-$C$5)^($C$4-R6),0)</f>
        <v>0.17886305056988</v>
      </c>
      <c r="S7" s="1" t="n">
        <f aca="false">IF(S6&lt;$C$4+1,FACT($C$4)/FACT(S6)/FACT($C$4-S6)*$C$5^S6*(1-$C$5)^($C$4-S6),0)</f>
        <v>0.130420974373871</v>
      </c>
      <c r="T7" s="1" t="n">
        <f aca="false">IF(T6&lt;$C$4+1,FACT($C$4)/FACT(T6)/FACT($C$4-T6)*$C$5^T6*(1-$C$5)^($C$4-T6),0)</f>
        <v>0.0716036722052624</v>
      </c>
      <c r="U7" s="1" t="n">
        <f aca="false">IF(U6&lt;$C$4+1,FACT($C$4)/FACT(U6)/FACT($C$4-U6)*$C$5^U6*(1-$C$5)^($C$4-U6),0)</f>
        <v>0.0278458725242687</v>
      </c>
      <c r="V7" s="1" t="n">
        <f aca="false">IF(V6&lt;$C$4+1,FACT($C$4)/FACT(V6)/FACT($C$4-V6)*$C$5^V6*(1-$C$5)^($C$4-V6),0)</f>
        <v>0.0068393371112239</v>
      </c>
      <c r="W7" s="1" t="n">
        <f aca="false">IF(W6&lt;$C$4+1,FACT($C$4)/FACT(W6)/FACT($C$4-W6)*$C$5^W6*(1-$C$5)^($C$4-W6),0)</f>
        <v>0.000797922662976122</v>
      </c>
    </row>
    <row r="8" customFormat="false" ht="14.4" hidden="false" customHeight="false" outlineLevel="0" collapsed="false">
      <c r="A8" s="1"/>
      <c r="B8" s="1" t="s">
        <v>4</v>
      </c>
      <c r="C8" s="1" t="n">
        <f aca="false">C7</f>
        <v>3.48678440099998E-011</v>
      </c>
      <c r="D8" s="1" t="n">
        <f aca="false">C8+D7</f>
        <v>1.66203389780999E-009</v>
      </c>
      <c r="E8" s="1" t="n">
        <f aca="false">D8+E7</f>
        <v>3.77308814237099E-008</v>
      </c>
      <c r="F8" s="1" t="n">
        <f aca="false">E8+F7</f>
        <v>5.42694746786308E-007</v>
      </c>
      <c r="G8" s="1" t="n">
        <f aca="false">F8+G7</f>
        <v>5.55025307829874E-006</v>
      </c>
      <c r="H8" s="1" t="n">
        <f aca="false">G8+H7</f>
        <v>4.29400219535916E-005</v>
      </c>
      <c r="I8" s="1" t="n">
        <f aca="false">H8+I7</f>
        <v>0.000261047007059467</v>
      </c>
      <c r="J8" s="1" t="n">
        <f aca="false">I8+J7</f>
        <v>0.00127887960422022</v>
      </c>
      <c r="K8" s="1" t="n">
        <f aca="false">J8+K7</f>
        <v>0.0051381615351214</v>
      </c>
      <c r="L8" s="1" t="n">
        <f aca="false">K8+L7</f>
        <v>0.0171448164312584</v>
      </c>
      <c r="M8" s="1" t="n">
        <f aca="false">L8+M7</f>
        <v>0.0479618973313434</v>
      </c>
      <c r="N8" s="1" t="n">
        <f aca="false">M8+N7</f>
        <v>0.113331462876978</v>
      </c>
      <c r="O8" s="1" t="n">
        <f aca="false">N8+O7</f>
        <v>0.227728202581839</v>
      </c>
      <c r="P8" s="1" t="n">
        <f aca="false">O8+P7</f>
        <v>0.391990187799076</v>
      </c>
      <c r="Q8" s="1" t="n">
        <f aca="false">P8+Q7</f>
        <v>0.583629170552518</v>
      </c>
      <c r="R8" s="1" t="n">
        <f aca="false">Q8+R7</f>
        <v>0.762492221122398</v>
      </c>
      <c r="S8" s="1" t="n">
        <f aca="false">R8+S7</f>
        <v>0.892913195496269</v>
      </c>
      <c r="T8" s="1" t="n">
        <f aca="false">S8+T7</f>
        <v>0.964516867701531</v>
      </c>
      <c r="U8" s="1" t="n">
        <f aca="false">T8+U7</f>
        <v>0.9923627402258</v>
      </c>
      <c r="V8" s="1" t="n">
        <f aca="false">U8+V7</f>
        <v>0.999202077337024</v>
      </c>
      <c r="W8" s="1" t="n">
        <f aca="false">V8+W7</f>
        <v>1</v>
      </c>
    </row>
    <row r="10" customFormat="false" ht="14.4" hidden="false" customHeight="false" outlineLevel="0" collapsed="false">
      <c r="B10" s="2" t="s">
        <v>0</v>
      </c>
      <c r="C10" s="2" t="n">
        <f aca="false">layout!B3</f>
        <v>20</v>
      </c>
      <c r="D10" s="2" t="n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4.4" hidden="false" customHeight="false" outlineLevel="0" collapsed="false">
      <c r="B11" s="2" t="s">
        <v>1</v>
      </c>
      <c r="C11" s="2" t="n">
        <f aca="false">layout!B4</f>
        <v>0.3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4.4" hidden="false" customHeight="false" outlineLevel="0" collapsed="false">
      <c r="B12" s="2" t="s">
        <v>2</v>
      </c>
      <c r="C12" s="2" t="n">
        <v>0</v>
      </c>
      <c r="D12" s="2" t="n">
        <v>1</v>
      </c>
      <c r="E12" s="2" t="n">
        <v>2</v>
      </c>
      <c r="F12" s="2" t="n">
        <v>3</v>
      </c>
      <c r="G12" s="2" t="n">
        <v>4</v>
      </c>
      <c r="H12" s="2" t="n">
        <v>5</v>
      </c>
      <c r="I12" s="2" t="n">
        <v>6</v>
      </c>
      <c r="J12" s="2" t="n">
        <v>7</v>
      </c>
      <c r="K12" s="2" t="n">
        <v>8</v>
      </c>
      <c r="L12" s="2" t="n">
        <v>9</v>
      </c>
      <c r="M12" s="2" t="n">
        <v>10</v>
      </c>
      <c r="N12" s="2" t="n">
        <v>11</v>
      </c>
      <c r="O12" s="2" t="n">
        <v>12</v>
      </c>
      <c r="P12" s="2" t="n">
        <v>13</v>
      </c>
      <c r="Q12" s="2" t="n">
        <v>14</v>
      </c>
      <c r="R12" s="2" t="n">
        <v>15</v>
      </c>
      <c r="S12" s="2" t="n">
        <v>16</v>
      </c>
      <c r="T12" s="2" t="n">
        <v>17</v>
      </c>
      <c r="U12" s="2" t="n">
        <v>18</v>
      </c>
      <c r="V12" s="2" t="n">
        <v>19</v>
      </c>
      <c r="W12" s="2" t="n">
        <v>20</v>
      </c>
    </row>
    <row r="13" customFormat="false" ht="14.4" hidden="false" customHeight="false" outlineLevel="0" collapsed="false">
      <c r="B13" s="2" t="s">
        <v>3</v>
      </c>
      <c r="C13" s="2" t="n">
        <f aca="false">IF(C12&lt;$C$10+1,FACT($C$10)/FACT(C12)/FACT($C$10-C12)*$C$11^C12*(1-$C$11)^($C$10-C12),0)</f>
        <v>0.000797922662976119</v>
      </c>
      <c r="D13" s="2" t="n">
        <f aca="false">IF(D12&lt;$C$10+1,FACT($C$10)/FACT(D12)/FACT($C$10-D12)*$C$11^D12*(1-$C$11)^($C$10-D12),0)</f>
        <v>0.00683933711122388</v>
      </c>
      <c r="E13" s="2" t="n">
        <f aca="false">IF(E12&lt;$C$10+1,FACT($C$10)/FACT(E12)/FACT($C$10-E12)*$C$11^E12*(1-$C$11)^($C$10-E12),0)</f>
        <v>0.0278458725242687</v>
      </c>
      <c r="F13" s="2" t="n">
        <f aca="false">IF(F12&lt;$C$10+1,FACT($C$10)/FACT(F12)/FACT($C$10-F12)*$C$11^F12*(1-$C$11)^($C$10-F12),0)</f>
        <v>0.0716036722052623</v>
      </c>
      <c r="G13" s="2" t="n">
        <f aca="false">IF(G12&lt;$C$10+1,FACT($C$10)/FACT(G12)/FACT($C$10-G12)*$C$11^G12*(1-$C$11)^($C$10-G12),0)</f>
        <v>0.130420974373871</v>
      </c>
      <c r="H13" s="2" t="n">
        <f aca="false">IF(H12&lt;$C$10+1,FACT($C$10)/FACT(H12)/FACT($C$10-H12)*$C$11^H12*(1-$C$11)^($C$10-H12),0)</f>
        <v>0.17886305056988</v>
      </c>
      <c r="I13" s="2" t="n">
        <f aca="false">IF(I12&lt;$C$10+1,FACT($C$10)/FACT(I12)/FACT($C$10-I12)*$C$11^I12*(1-$C$11)^($C$10-I12),0)</f>
        <v>0.191638982753443</v>
      </c>
      <c r="J13" s="2" t="n">
        <f aca="false">IF(J12&lt;$C$10+1,FACT($C$10)/FACT(J12)/FACT($C$10-J12)*$C$11^J12*(1-$C$11)^($C$10-J12),0)</f>
        <v>0.164261985217237</v>
      </c>
      <c r="K13" s="2" t="n">
        <f aca="false">IF(K12&lt;$C$10+1,FACT($C$10)/FACT(K12)/FACT($C$10-K12)*$C$11^K12*(1-$C$11)^($C$10-K12),0)</f>
        <v>0.114396739704861</v>
      </c>
      <c r="L13" s="2" t="n">
        <f aca="false">IF(L12&lt;$C$10+1,FACT($C$10)/FACT(L12)/FACT($C$10-L12)*$C$11^L12*(1-$C$11)^($C$10-L12),0)</f>
        <v>0.065369565545635</v>
      </c>
      <c r="M13" s="2" t="n">
        <f aca="false">IF(M12&lt;$C$10+1,FACT($C$10)/FACT(M12)/FACT($C$10-M12)*$C$11^M12*(1-$C$11)^($C$10-M12),0)</f>
        <v>0.0308170809000851</v>
      </c>
      <c r="N13" s="2" t="n">
        <f aca="false">IF(N12&lt;$C$10+1,FACT($C$10)/FACT(N12)/FACT($C$10-N12)*$C$11^N12*(1-$C$11)^($C$10-N12),0)</f>
        <v>0.012006654896137</v>
      </c>
      <c r="O13" s="2" t="n">
        <f aca="false">IF(O12&lt;$C$10+1,FACT($C$10)/FACT(O12)/FACT($C$10-O12)*$C$11^O12*(1-$C$11)^($C$10-O12),0)</f>
        <v>0.00385928193090119</v>
      </c>
      <c r="P13" s="2" t="n">
        <f aca="false">IF(P12&lt;$C$10+1,FACT($C$10)/FACT(P12)/FACT($C$10-P12)*$C$11^P12*(1-$C$11)^($C$10-P12),0)</f>
        <v>0.00101783259716075</v>
      </c>
      <c r="Q13" s="2" t="n">
        <f aca="false">IF(Q12&lt;$C$10+1,FACT($C$10)/FACT(Q12)/FACT($C$10-Q12)*$C$11^Q12*(1-$C$11)^($C$10-Q12),0)</f>
        <v>0.000218106985105876</v>
      </c>
      <c r="R13" s="2" t="n">
        <f aca="false">IF(R12&lt;$C$10+1,FACT($C$10)/FACT(R12)/FACT($C$10-R12)*$C$11^R12*(1-$C$11)^($C$10-R12),0)</f>
        <v>3.7389768875293E-005</v>
      </c>
      <c r="S13" s="2" t="n">
        <f aca="false">IF(S12&lt;$C$10+1,FACT($C$10)/FACT(S12)/FACT($C$10-S12)*$C$11^S12*(1-$C$11)^($C$10-S12),0)</f>
        <v>5.00755833151246E-006</v>
      </c>
      <c r="T13" s="2" t="n">
        <f aca="false">IF(T12&lt;$C$10+1,FACT($C$10)/FACT(T12)/FACT($C$10-T12)*$C$11^T12*(1-$C$11)^($C$10-T12),0)</f>
        <v>5.04963865362601E-007</v>
      </c>
      <c r="U13" s="2" t="n">
        <f aca="false">IF(U12&lt;$C$10+1,FACT($C$10)/FACT(U12)/FACT($C$10-U12)*$C$11^U12*(1-$C$11)^($C$10-U12),0)</f>
        <v>3.60688475259001E-008</v>
      </c>
      <c r="V13" s="2" t="n">
        <f aca="false">IF(V12&lt;$C$10+1,FACT($C$10)/FACT(V12)/FACT($C$10-V12)*$C$11^V12*(1-$C$11)^($C$10-V12),0)</f>
        <v>1.6271660538E-009</v>
      </c>
      <c r="W13" s="2" t="n">
        <f aca="false">IF(W12&lt;$C$10+1,FACT($C$10)/FACT(W12)/FACT($C$10-W12)*$C$11^W12*(1-$C$11)^($C$10-W12),0)</f>
        <v>3.48678440100001E-011</v>
      </c>
    </row>
    <row r="14" customFormat="false" ht="14.4" hidden="false" customHeight="false" outlineLevel="0" collapsed="false">
      <c r="B14" s="2" t="s">
        <v>4</v>
      </c>
      <c r="C14" s="2" t="n">
        <f aca="false">C13</f>
        <v>0.000797922662976119</v>
      </c>
      <c r="D14" s="2" t="n">
        <f aca="false">C14+D13</f>
        <v>0.0076372597742</v>
      </c>
      <c r="E14" s="2" t="n">
        <f aca="false">D14+E13</f>
        <v>0.0354831322984686</v>
      </c>
      <c r="F14" s="2" t="n">
        <f aca="false">E14+F13</f>
        <v>0.107086804503731</v>
      </c>
      <c r="G14" s="2" t="n">
        <f aca="false">F14+G13</f>
        <v>0.237507778877602</v>
      </c>
      <c r="H14" s="2" t="n">
        <f aca="false">G14+H13</f>
        <v>0.416370829447481</v>
      </c>
      <c r="I14" s="2" t="n">
        <f aca="false">H14+I13</f>
        <v>0.608009812200924</v>
      </c>
      <c r="J14" s="2" t="n">
        <f aca="false">I14+J13</f>
        <v>0.77227179741816</v>
      </c>
      <c r="K14" s="2" t="n">
        <f aca="false">J14+K13</f>
        <v>0.886668537123022</v>
      </c>
      <c r="L14" s="2" t="n">
        <f aca="false">K14+L13</f>
        <v>0.952038102668656</v>
      </c>
      <c r="M14" s="2" t="n">
        <f aca="false">L14+M13</f>
        <v>0.982855183568742</v>
      </c>
      <c r="N14" s="2" t="n">
        <f aca="false">M14+N13</f>
        <v>0.994861838464879</v>
      </c>
      <c r="O14" s="2" t="n">
        <f aca="false">N14+O13</f>
        <v>0.99872112039578</v>
      </c>
      <c r="P14" s="2" t="n">
        <f aca="false">O14+P13</f>
        <v>0.999738952992941</v>
      </c>
      <c r="Q14" s="2" t="n">
        <f aca="false">P14+Q13</f>
        <v>0.999957059978046</v>
      </c>
      <c r="R14" s="2" t="n">
        <f aca="false">Q14+R13</f>
        <v>0.999994449746922</v>
      </c>
      <c r="S14" s="2" t="n">
        <f aca="false">R14+S13</f>
        <v>0.999999457305253</v>
      </c>
      <c r="T14" s="2" t="n">
        <f aca="false">S14+T13</f>
        <v>0.999999962269119</v>
      </c>
      <c r="U14" s="2" t="n">
        <f aca="false">T14+U13</f>
        <v>0.999999998337966</v>
      </c>
      <c r="V14" s="2" t="n">
        <f aca="false">U14+V13</f>
        <v>0.999999999965132</v>
      </c>
      <c r="W14" s="2" t="n">
        <f aca="false">V14+W13</f>
        <v>1</v>
      </c>
    </row>
    <row r="27" customFormat="false" ht="14.4" hidden="false" customHeight="false" outlineLevel="0" collapsed="false">
      <c r="C27" s="0" t="s">
        <v>5</v>
      </c>
      <c r="D27" s="0" t="s">
        <v>5</v>
      </c>
      <c r="E27" s="0" t="s">
        <v>5</v>
      </c>
      <c r="F27" s="0" t="s">
        <v>5</v>
      </c>
      <c r="G27" s="0" t="s">
        <v>5</v>
      </c>
      <c r="H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  <c r="O27" s="0" t="s">
        <v>5</v>
      </c>
      <c r="P27" s="0" t="s">
        <v>5</v>
      </c>
      <c r="Q27" s="0" t="s">
        <v>5</v>
      </c>
      <c r="R27" s="0" t="s">
        <v>5</v>
      </c>
      <c r="S27" s="0" t="s">
        <v>5</v>
      </c>
      <c r="T27" s="0" t="s">
        <v>5</v>
      </c>
      <c r="U27" s="0" t="s">
        <v>5</v>
      </c>
      <c r="V27" s="0" t="s">
        <v>5</v>
      </c>
      <c r="W27" s="0" t="s">
        <v>6</v>
      </c>
    </row>
    <row r="28" customFormat="false" ht="14.4" hidden="false" customHeight="false" outlineLevel="0" collapsed="false">
      <c r="A28" s="0" t="s">
        <v>7</v>
      </c>
      <c r="C28" s="0" t="n">
        <v>1</v>
      </c>
      <c r="D28" s="0" t="n">
        <v>2</v>
      </c>
      <c r="E28" s="0" t="n">
        <v>3</v>
      </c>
      <c r="F28" s="0" t="n">
        <v>4</v>
      </c>
      <c r="G28" s="0" t="n">
        <v>5</v>
      </c>
      <c r="H28" s="0" t="n">
        <v>6</v>
      </c>
      <c r="I28" s="0" t="n">
        <v>7</v>
      </c>
      <c r="J28" s="0" t="n">
        <v>8</v>
      </c>
      <c r="K28" s="0" t="n">
        <v>9</v>
      </c>
      <c r="L28" s="0" t="n">
        <v>10</v>
      </c>
      <c r="M28" s="0" t="n">
        <v>11</v>
      </c>
      <c r="N28" s="0" t="n">
        <v>12</v>
      </c>
      <c r="O28" s="0" t="n">
        <v>13</v>
      </c>
      <c r="P28" s="0" t="n">
        <v>14</v>
      </c>
      <c r="Q28" s="0" t="n">
        <v>15</v>
      </c>
      <c r="R28" s="0" t="n">
        <v>16</v>
      </c>
      <c r="S28" s="0" t="n">
        <v>17</v>
      </c>
      <c r="T28" s="0" t="n">
        <v>18</v>
      </c>
      <c r="U28" s="0" t="n">
        <v>19</v>
      </c>
      <c r="V28" s="0" t="n">
        <v>20</v>
      </c>
    </row>
    <row r="29" customFormat="false" ht="14.4" hidden="false" customHeight="false" outlineLevel="0" collapsed="false">
      <c r="A29" s="0" t="n">
        <v>1</v>
      </c>
      <c r="B29" s="0" t="s">
        <v>8</v>
      </c>
      <c r="C29" s="0" t="n">
        <f aca="true">IF(C$28&lt;$C$4+1,IF(100*RAND()&lt;50,0,1),0)</f>
        <v>1</v>
      </c>
      <c r="D29" s="0" t="n">
        <f aca="true">IF(D$28&lt;$C$4+1,IF(100*RAND()&lt;50,0,1),0)</f>
        <v>0</v>
      </c>
      <c r="E29" s="0" t="n">
        <f aca="true">IF(E$28&lt;$C$4+1,IF(100*RAND()&lt;50,0,1),0)</f>
        <v>0</v>
      </c>
      <c r="F29" s="0" t="n">
        <f aca="true">IF(F$28&lt;$C$4+1,IF(100*RAND()&lt;50,0,1),0)</f>
        <v>1</v>
      </c>
      <c r="G29" s="0" t="n">
        <f aca="true">IF(G$28&lt;$C$4+1,IF(100*RAND()&lt;50,0,1),0)</f>
        <v>1</v>
      </c>
      <c r="H29" s="0" t="n">
        <f aca="true">IF(H$28&lt;$C$4+1,IF(100*RAND()&lt;50,0,1),0)</f>
        <v>1</v>
      </c>
      <c r="I29" s="0" t="n">
        <f aca="true">IF(I$28&lt;$C$4+1,IF(100*RAND()&lt;50,0,1),0)</f>
        <v>1</v>
      </c>
      <c r="J29" s="0" t="n">
        <f aca="true">IF(J$28&lt;$C$4+1,IF(100*RAND()&lt;50,0,1),0)</f>
        <v>0</v>
      </c>
      <c r="K29" s="0" t="n">
        <f aca="true">IF(K$28&lt;$C$4+1,IF(100*RAND()&lt;50,0,1),0)</f>
        <v>0</v>
      </c>
      <c r="L29" s="0" t="n">
        <f aca="true">IF(L$28&lt;$C$4+1,IF(100*RAND()&lt;50,0,1),0)</f>
        <v>0</v>
      </c>
      <c r="M29" s="0" t="n">
        <f aca="true">IF(M$28&lt;$C$4+1,IF(100*RAND()&lt;50,0,1),0)</f>
        <v>0</v>
      </c>
      <c r="N29" s="0" t="n">
        <f aca="true">IF(N$28&lt;$C$4+1,IF(100*RAND()&lt;50,0,1),0)</f>
        <v>0</v>
      </c>
      <c r="O29" s="0" t="n">
        <f aca="true">IF(O$28&lt;$C$4+1,IF(100*RAND()&lt;50,0,1),0)</f>
        <v>0</v>
      </c>
      <c r="P29" s="0" t="n">
        <f aca="true">IF(P$28&lt;$C$4+1,IF(100*RAND()&lt;50,0,1),0)</f>
        <v>0</v>
      </c>
      <c r="Q29" s="0" t="n">
        <f aca="true">IF(Q$28&lt;$C$4+1,IF(100*RAND()&lt;50,0,1),0)</f>
        <v>1</v>
      </c>
      <c r="R29" s="0" t="n">
        <f aca="true">IF(R$28&lt;$C$4+1,IF(100*RAND()&lt;50,0,1),0)</f>
        <v>1</v>
      </c>
      <c r="S29" s="0" t="n">
        <f aca="true">IF(S$28&lt;$C$4+1,IF(100*RAND()&lt;50,0,1),0)</f>
        <v>1</v>
      </c>
      <c r="T29" s="0" t="n">
        <f aca="true">IF(T$28&lt;$C$4+1,IF(100*RAND()&lt;50,0,1),0)</f>
        <v>0</v>
      </c>
      <c r="U29" s="0" t="n">
        <f aca="true">IF(U$28&lt;$C$4+1,IF(100*RAND()&lt;50,0,1),0)</f>
        <v>0</v>
      </c>
      <c r="V29" s="0" t="n">
        <f aca="true">IF(V$28&lt;$C$4+1,IF(100*RAND()&lt;50,0,1),0)</f>
        <v>0</v>
      </c>
      <c r="W29" s="0" t="n">
        <f aca="false">SUM(C29:V29)</f>
        <v>8</v>
      </c>
    </row>
    <row r="30" customFormat="false" ht="14.4" hidden="false" customHeight="false" outlineLevel="0" collapsed="false">
      <c r="A30" s="0" t="n">
        <v>2</v>
      </c>
      <c r="B30" s="0" t="s">
        <v>9</v>
      </c>
      <c r="C30" s="0" t="n">
        <f aca="true">IF(C$28&lt;$C$4+1,IF(100*RAND()&lt;50,0,1),0)</f>
        <v>1</v>
      </c>
      <c r="D30" s="0" t="n">
        <f aca="true">IF(D$28&lt;$C$4+1,IF(100*RAND()&lt;50,0,1),0)</f>
        <v>0</v>
      </c>
      <c r="E30" s="0" t="n">
        <f aca="true">IF(E$28&lt;$C$4+1,IF(100*RAND()&lt;50,0,1),0)</f>
        <v>0</v>
      </c>
      <c r="F30" s="0" t="n">
        <f aca="true">IF(F$28&lt;$C$4+1,IF(100*RAND()&lt;50,0,1),0)</f>
        <v>1</v>
      </c>
      <c r="G30" s="0" t="n">
        <f aca="true">IF(G$28&lt;$C$4+1,IF(100*RAND()&lt;50,0,1),0)</f>
        <v>1</v>
      </c>
      <c r="H30" s="0" t="n">
        <f aca="true">IF(H$28&lt;$C$4+1,IF(100*RAND()&lt;50,0,1),0)</f>
        <v>0</v>
      </c>
      <c r="I30" s="0" t="n">
        <f aca="true">IF(I$28&lt;$C$4+1,IF(100*RAND()&lt;50,0,1),0)</f>
        <v>0</v>
      </c>
      <c r="J30" s="0" t="n">
        <f aca="true">IF(J$28&lt;$C$4+1,IF(100*RAND()&lt;50,0,1),0)</f>
        <v>1</v>
      </c>
      <c r="K30" s="0" t="n">
        <f aca="true">IF(K$28&lt;$C$4+1,IF(100*RAND()&lt;50,0,1),0)</f>
        <v>1</v>
      </c>
      <c r="L30" s="0" t="n">
        <f aca="true">IF(L$28&lt;$C$4+1,IF(100*RAND()&lt;50,0,1),0)</f>
        <v>1</v>
      </c>
      <c r="M30" s="0" t="n">
        <f aca="true">IF(M$28&lt;$C$4+1,IF(100*RAND()&lt;50,0,1),0)</f>
        <v>0</v>
      </c>
      <c r="N30" s="0" t="n">
        <f aca="true">IF(N$28&lt;$C$4+1,IF(100*RAND()&lt;50,0,1),0)</f>
        <v>0</v>
      </c>
      <c r="O30" s="0" t="n">
        <f aca="true">IF(O$28&lt;$C$4+1,IF(100*RAND()&lt;50,0,1),0)</f>
        <v>0</v>
      </c>
      <c r="P30" s="0" t="n">
        <f aca="true">IF(P$28&lt;$C$4+1,IF(100*RAND()&lt;50,0,1),0)</f>
        <v>0</v>
      </c>
      <c r="Q30" s="0" t="n">
        <f aca="true">IF(Q$28&lt;$C$4+1,IF(100*RAND()&lt;50,0,1),0)</f>
        <v>0</v>
      </c>
      <c r="R30" s="0" t="n">
        <f aca="true">IF(R$28&lt;$C$4+1,IF(100*RAND()&lt;50,0,1),0)</f>
        <v>1</v>
      </c>
      <c r="S30" s="0" t="n">
        <f aca="true">IF(S$28&lt;$C$4+1,IF(100*RAND()&lt;50,0,1),0)</f>
        <v>1</v>
      </c>
      <c r="T30" s="0" t="n">
        <f aca="true">IF(T$28&lt;$C$4+1,IF(100*RAND()&lt;50,0,1),0)</f>
        <v>0</v>
      </c>
      <c r="U30" s="0" t="n">
        <f aca="true">IF(U$28&lt;$C$4+1,IF(100*RAND()&lt;50,0,1),0)</f>
        <v>1</v>
      </c>
      <c r="V30" s="0" t="n">
        <f aca="true">IF(V$28&lt;$C$4+1,IF(100*RAND()&lt;50,0,1),0)</f>
        <v>0</v>
      </c>
      <c r="W30" s="0" t="n">
        <f aca="false">SUM(C30:V30)</f>
        <v>9</v>
      </c>
    </row>
    <row r="31" customFormat="false" ht="14.4" hidden="false" customHeight="false" outlineLevel="0" collapsed="false">
      <c r="A31" s="0" t="n">
        <v>3</v>
      </c>
      <c r="B31" s="0" t="s">
        <v>10</v>
      </c>
      <c r="C31" s="0" t="n">
        <f aca="true">IF(C$28&lt;$C$4+1,IF(100*RAND()&lt;50,0,1),0)</f>
        <v>0</v>
      </c>
      <c r="D31" s="0" t="n">
        <f aca="true">IF(D$28&lt;$C$4+1,IF(100*RAND()&lt;50,0,1),0)</f>
        <v>0</v>
      </c>
      <c r="E31" s="0" t="n">
        <f aca="true">IF(E$28&lt;$C$4+1,IF(100*RAND()&lt;50,0,1),0)</f>
        <v>0</v>
      </c>
      <c r="F31" s="0" t="n">
        <f aca="true">IF(F$28&lt;$C$4+1,IF(100*RAND()&lt;50,0,1),0)</f>
        <v>0</v>
      </c>
      <c r="G31" s="0" t="n">
        <f aca="true">IF(G$28&lt;$C$4+1,IF(100*RAND()&lt;50,0,1),0)</f>
        <v>0</v>
      </c>
      <c r="H31" s="0" t="n">
        <f aca="true">IF(H$28&lt;$C$4+1,IF(100*RAND()&lt;50,0,1),0)</f>
        <v>0</v>
      </c>
      <c r="I31" s="0" t="n">
        <f aca="true">IF(I$28&lt;$C$4+1,IF(100*RAND()&lt;50,0,1),0)</f>
        <v>0</v>
      </c>
      <c r="J31" s="0" t="n">
        <f aca="true">IF(J$28&lt;$C$4+1,IF(100*RAND()&lt;50,0,1),0)</f>
        <v>1</v>
      </c>
      <c r="K31" s="0" t="n">
        <f aca="true">IF(K$28&lt;$C$4+1,IF(100*RAND()&lt;50,0,1),0)</f>
        <v>0</v>
      </c>
      <c r="L31" s="0" t="n">
        <f aca="true">IF(L$28&lt;$C$4+1,IF(100*RAND()&lt;50,0,1),0)</f>
        <v>0</v>
      </c>
      <c r="M31" s="0" t="n">
        <f aca="true">IF(M$28&lt;$C$4+1,IF(100*RAND()&lt;50,0,1),0)</f>
        <v>1</v>
      </c>
      <c r="N31" s="0" t="n">
        <f aca="true">IF(N$28&lt;$C$4+1,IF(100*RAND()&lt;50,0,1),0)</f>
        <v>1</v>
      </c>
      <c r="O31" s="0" t="n">
        <f aca="true">IF(O$28&lt;$C$4+1,IF(100*RAND()&lt;50,0,1),0)</f>
        <v>1</v>
      </c>
      <c r="P31" s="0" t="n">
        <f aca="true">IF(P$28&lt;$C$4+1,IF(100*RAND()&lt;50,0,1),0)</f>
        <v>0</v>
      </c>
      <c r="Q31" s="0" t="n">
        <f aca="true">IF(Q$28&lt;$C$4+1,IF(100*RAND()&lt;50,0,1),0)</f>
        <v>1</v>
      </c>
      <c r="R31" s="0" t="n">
        <f aca="true">IF(R$28&lt;$C$4+1,IF(100*RAND()&lt;50,0,1),0)</f>
        <v>0</v>
      </c>
      <c r="S31" s="0" t="n">
        <f aca="true">IF(S$28&lt;$C$4+1,IF(100*RAND()&lt;50,0,1),0)</f>
        <v>1</v>
      </c>
      <c r="T31" s="0" t="n">
        <f aca="true">IF(T$28&lt;$C$4+1,IF(100*RAND()&lt;50,0,1),0)</f>
        <v>1</v>
      </c>
      <c r="U31" s="0" t="n">
        <f aca="true">IF(U$28&lt;$C$4+1,IF(100*RAND()&lt;50,0,1),0)</f>
        <v>1</v>
      </c>
      <c r="V31" s="0" t="n">
        <f aca="true">IF(V$28&lt;$C$4+1,IF(100*RAND()&lt;50,0,1),0)</f>
        <v>0</v>
      </c>
      <c r="W31" s="0" t="n">
        <f aca="false">SUM(C31:V31)</f>
        <v>8</v>
      </c>
    </row>
    <row r="32" customFormat="false" ht="14.4" hidden="false" customHeight="false" outlineLevel="0" collapsed="false">
      <c r="A32" s="0" t="n">
        <v>4</v>
      </c>
      <c r="B32" s="0" t="s">
        <v>11</v>
      </c>
      <c r="C32" s="0" t="n">
        <f aca="true">IF(C$28&lt;$C$4+1,IF(100*RAND()&lt;50,0,1),0)</f>
        <v>0</v>
      </c>
      <c r="D32" s="0" t="n">
        <f aca="true">IF(D$28&lt;$C$4+1,IF(100*RAND()&lt;50,0,1),0)</f>
        <v>1</v>
      </c>
      <c r="E32" s="0" t="n">
        <f aca="true">IF(E$28&lt;$C$4+1,IF(100*RAND()&lt;50,0,1),0)</f>
        <v>1</v>
      </c>
      <c r="F32" s="0" t="n">
        <f aca="true">IF(F$28&lt;$C$4+1,IF(100*RAND()&lt;50,0,1),0)</f>
        <v>0</v>
      </c>
      <c r="G32" s="0" t="n">
        <f aca="true">IF(G$28&lt;$C$4+1,IF(100*RAND()&lt;50,0,1),0)</f>
        <v>1</v>
      </c>
      <c r="H32" s="0" t="n">
        <f aca="true">IF(H$28&lt;$C$4+1,IF(100*RAND()&lt;50,0,1),0)</f>
        <v>1</v>
      </c>
      <c r="I32" s="0" t="n">
        <f aca="true">IF(I$28&lt;$C$4+1,IF(100*RAND()&lt;50,0,1),0)</f>
        <v>0</v>
      </c>
      <c r="J32" s="0" t="n">
        <f aca="true">IF(J$28&lt;$C$4+1,IF(100*RAND()&lt;50,0,1),0)</f>
        <v>0</v>
      </c>
      <c r="K32" s="0" t="n">
        <f aca="true">IF(K$28&lt;$C$4+1,IF(100*RAND()&lt;50,0,1),0)</f>
        <v>1</v>
      </c>
      <c r="L32" s="0" t="n">
        <f aca="true">IF(L$28&lt;$C$4+1,IF(100*RAND()&lt;50,0,1),0)</f>
        <v>0</v>
      </c>
      <c r="M32" s="0" t="n">
        <f aca="true">IF(M$28&lt;$C$4+1,IF(100*RAND()&lt;50,0,1),0)</f>
        <v>1</v>
      </c>
      <c r="N32" s="0" t="n">
        <f aca="true">IF(N$28&lt;$C$4+1,IF(100*RAND()&lt;50,0,1),0)</f>
        <v>0</v>
      </c>
      <c r="O32" s="0" t="n">
        <f aca="true">IF(O$28&lt;$C$4+1,IF(100*RAND()&lt;50,0,1),0)</f>
        <v>0</v>
      </c>
      <c r="P32" s="0" t="n">
        <f aca="true">IF(P$28&lt;$C$4+1,IF(100*RAND()&lt;50,0,1),0)</f>
        <v>0</v>
      </c>
      <c r="Q32" s="0" t="n">
        <f aca="true">IF(Q$28&lt;$C$4+1,IF(100*RAND()&lt;50,0,1),0)</f>
        <v>0</v>
      </c>
      <c r="R32" s="0" t="n">
        <f aca="true">IF(R$28&lt;$C$4+1,IF(100*RAND()&lt;50,0,1),0)</f>
        <v>0</v>
      </c>
      <c r="S32" s="0" t="n">
        <f aca="true">IF(S$28&lt;$C$4+1,IF(100*RAND()&lt;50,0,1),0)</f>
        <v>1</v>
      </c>
      <c r="T32" s="0" t="n">
        <f aca="true">IF(T$28&lt;$C$4+1,IF(100*RAND()&lt;50,0,1),0)</f>
        <v>0</v>
      </c>
      <c r="U32" s="0" t="n">
        <f aca="true">IF(U$28&lt;$C$4+1,IF(100*RAND()&lt;50,0,1),0)</f>
        <v>1</v>
      </c>
      <c r="V32" s="0" t="n">
        <f aca="true">IF(V$28&lt;$C$4+1,IF(100*RAND()&lt;50,0,1),0)</f>
        <v>1</v>
      </c>
      <c r="W32" s="0" t="n">
        <f aca="false">SUM(C32:V32)</f>
        <v>9</v>
      </c>
    </row>
    <row r="33" customFormat="false" ht="14.4" hidden="false" customHeight="false" outlineLevel="0" collapsed="false">
      <c r="A33" s="0" t="n">
        <v>5</v>
      </c>
      <c r="B33" s="0" t="s">
        <v>12</v>
      </c>
      <c r="C33" s="0" t="n">
        <f aca="true">IF(C$28&lt;$C$4+1,IF(100*RAND()&lt;50,0,1),0)</f>
        <v>0</v>
      </c>
      <c r="D33" s="0" t="n">
        <f aca="true">IF(D$28&lt;$C$4+1,IF(100*RAND()&lt;50,0,1),0)</f>
        <v>1</v>
      </c>
      <c r="E33" s="0" t="n">
        <f aca="true">IF(E$28&lt;$C$4+1,IF(100*RAND()&lt;50,0,1),0)</f>
        <v>1</v>
      </c>
      <c r="F33" s="0" t="n">
        <f aca="true">IF(F$28&lt;$C$4+1,IF(100*RAND()&lt;50,0,1),0)</f>
        <v>0</v>
      </c>
      <c r="G33" s="0" t="n">
        <f aca="true">IF(G$28&lt;$C$4+1,IF(100*RAND()&lt;50,0,1),0)</f>
        <v>0</v>
      </c>
      <c r="H33" s="0" t="n">
        <f aca="true">IF(H$28&lt;$C$4+1,IF(100*RAND()&lt;50,0,1),0)</f>
        <v>0</v>
      </c>
      <c r="I33" s="0" t="n">
        <f aca="true">IF(I$28&lt;$C$4+1,IF(100*RAND()&lt;50,0,1),0)</f>
        <v>0</v>
      </c>
      <c r="J33" s="0" t="n">
        <f aca="true">IF(J$28&lt;$C$4+1,IF(100*RAND()&lt;50,0,1),0)</f>
        <v>0</v>
      </c>
      <c r="K33" s="0" t="n">
        <f aca="true">IF(K$28&lt;$C$4+1,IF(100*RAND()&lt;50,0,1),0)</f>
        <v>0</v>
      </c>
      <c r="L33" s="0" t="n">
        <f aca="true">IF(L$28&lt;$C$4+1,IF(100*RAND()&lt;50,0,1),0)</f>
        <v>0</v>
      </c>
      <c r="M33" s="0" t="n">
        <f aca="true">IF(M$28&lt;$C$4+1,IF(100*RAND()&lt;50,0,1),0)</f>
        <v>1</v>
      </c>
      <c r="N33" s="0" t="n">
        <f aca="true">IF(N$28&lt;$C$4+1,IF(100*RAND()&lt;50,0,1),0)</f>
        <v>1</v>
      </c>
      <c r="O33" s="0" t="n">
        <f aca="true">IF(O$28&lt;$C$4+1,IF(100*RAND()&lt;50,0,1),0)</f>
        <v>0</v>
      </c>
      <c r="P33" s="0" t="n">
        <f aca="true">IF(P$28&lt;$C$4+1,IF(100*RAND()&lt;50,0,1),0)</f>
        <v>0</v>
      </c>
      <c r="Q33" s="0" t="n">
        <f aca="true">IF(Q$28&lt;$C$4+1,IF(100*RAND()&lt;50,0,1),0)</f>
        <v>1</v>
      </c>
      <c r="R33" s="0" t="n">
        <f aca="true">IF(R$28&lt;$C$4+1,IF(100*RAND()&lt;50,0,1),0)</f>
        <v>0</v>
      </c>
      <c r="S33" s="0" t="n">
        <f aca="true">IF(S$28&lt;$C$4+1,IF(100*RAND()&lt;50,0,1),0)</f>
        <v>0</v>
      </c>
      <c r="T33" s="0" t="n">
        <f aca="true">IF(T$28&lt;$C$4+1,IF(100*RAND()&lt;50,0,1),0)</f>
        <v>1</v>
      </c>
      <c r="U33" s="0" t="n">
        <f aca="true">IF(U$28&lt;$C$4+1,IF(100*RAND()&lt;50,0,1),0)</f>
        <v>1</v>
      </c>
      <c r="V33" s="0" t="n">
        <f aca="true">IF(V$28&lt;$C$4+1,IF(100*RAND()&lt;50,0,1),0)</f>
        <v>1</v>
      </c>
      <c r="W33" s="0" t="n">
        <f aca="false">SUM(C33:V33)</f>
        <v>8</v>
      </c>
    </row>
    <row r="34" customFormat="false" ht="14.4" hidden="false" customHeight="false" outlineLevel="0" collapsed="false">
      <c r="A34" s="0" t="n">
        <v>6</v>
      </c>
      <c r="B34" s="0" t="s">
        <v>13</v>
      </c>
      <c r="C34" s="0" t="n">
        <f aca="true">IF(C$28&lt;$C$4+1,IF(100*RAND()&lt;50,0,1),0)</f>
        <v>1</v>
      </c>
      <c r="D34" s="0" t="n">
        <f aca="true">IF(D$28&lt;$C$4+1,IF(100*RAND()&lt;50,0,1),0)</f>
        <v>0</v>
      </c>
      <c r="E34" s="0" t="n">
        <f aca="true">IF(E$28&lt;$C$4+1,IF(100*RAND()&lt;50,0,1),0)</f>
        <v>0</v>
      </c>
      <c r="F34" s="0" t="n">
        <f aca="true">IF(F$28&lt;$C$4+1,IF(100*RAND()&lt;50,0,1),0)</f>
        <v>1</v>
      </c>
      <c r="G34" s="0" t="n">
        <f aca="true">IF(G$28&lt;$C$4+1,IF(100*RAND()&lt;50,0,1),0)</f>
        <v>0</v>
      </c>
      <c r="H34" s="0" t="n">
        <f aca="true">IF(H$28&lt;$C$4+1,IF(100*RAND()&lt;50,0,1),0)</f>
        <v>0</v>
      </c>
      <c r="I34" s="0" t="n">
        <f aca="true">IF(I$28&lt;$C$4+1,IF(100*RAND()&lt;50,0,1),0)</f>
        <v>1</v>
      </c>
      <c r="J34" s="0" t="n">
        <f aca="true">IF(J$28&lt;$C$4+1,IF(100*RAND()&lt;50,0,1),0)</f>
        <v>0</v>
      </c>
      <c r="K34" s="0" t="n">
        <f aca="true">IF(K$28&lt;$C$4+1,IF(100*RAND()&lt;50,0,1),0)</f>
        <v>0</v>
      </c>
      <c r="L34" s="0" t="n">
        <f aca="true">IF(L$28&lt;$C$4+1,IF(100*RAND()&lt;50,0,1),0)</f>
        <v>0</v>
      </c>
      <c r="M34" s="0" t="n">
        <f aca="true">IF(M$28&lt;$C$4+1,IF(100*RAND()&lt;50,0,1),0)</f>
        <v>1</v>
      </c>
      <c r="N34" s="0" t="n">
        <f aca="true">IF(N$28&lt;$C$4+1,IF(100*RAND()&lt;50,0,1),0)</f>
        <v>1</v>
      </c>
      <c r="O34" s="0" t="n">
        <f aca="true">IF(O$28&lt;$C$4+1,IF(100*RAND()&lt;50,0,1),0)</f>
        <v>0</v>
      </c>
      <c r="P34" s="0" t="n">
        <f aca="true">IF(P$28&lt;$C$4+1,IF(100*RAND()&lt;50,0,1),0)</f>
        <v>0</v>
      </c>
      <c r="Q34" s="0" t="n">
        <f aca="true">IF(Q$28&lt;$C$4+1,IF(100*RAND()&lt;50,0,1),0)</f>
        <v>0</v>
      </c>
      <c r="R34" s="0" t="n">
        <f aca="true">IF(R$28&lt;$C$4+1,IF(100*RAND()&lt;50,0,1),0)</f>
        <v>1</v>
      </c>
      <c r="S34" s="0" t="n">
        <f aca="true">IF(S$28&lt;$C$4+1,IF(100*RAND()&lt;50,0,1),0)</f>
        <v>0</v>
      </c>
      <c r="T34" s="0" t="n">
        <f aca="true">IF(T$28&lt;$C$4+1,IF(100*RAND()&lt;50,0,1),0)</f>
        <v>1</v>
      </c>
      <c r="U34" s="0" t="n">
        <f aca="true">IF(U$28&lt;$C$4+1,IF(100*RAND()&lt;50,0,1),0)</f>
        <v>0</v>
      </c>
      <c r="V34" s="0" t="n">
        <f aca="true">IF(V$28&lt;$C$4+1,IF(100*RAND()&lt;50,0,1),0)</f>
        <v>1</v>
      </c>
      <c r="W34" s="0" t="n">
        <f aca="false">SUM(C34:V34)</f>
        <v>8</v>
      </c>
    </row>
    <row r="35" customFormat="false" ht="14.4" hidden="false" customHeight="false" outlineLevel="0" collapsed="false">
      <c r="A35" s="0" t="n">
        <v>7</v>
      </c>
      <c r="B35" s="0" t="s">
        <v>14</v>
      </c>
      <c r="C35" s="0" t="n">
        <f aca="true">IF(C$28&lt;$C$4+1,IF(100*RAND()&lt;50,0,1),0)</f>
        <v>1</v>
      </c>
      <c r="D35" s="0" t="n">
        <f aca="true">IF(D$28&lt;$C$4+1,IF(100*RAND()&lt;50,0,1),0)</f>
        <v>0</v>
      </c>
      <c r="E35" s="0" t="n">
        <f aca="true">IF(E$28&lt;$C$4+1,IF(100*RAND()&lt;50,0,1),0)</f>
        <v>1</v>
      </c>
      <c r="F35" s="0" t="n">
        <f aca="true">IF(F$28&lt;$C$4+1,IF(100*RAND()&lt;50,0,1),0)</f>
        <v>0</v>
      </c>
      <c r="G35" s="0" t="n">
        <f aca="true">IF(G$28&lt;$C$4+1,IF(100*RAND()&lt;50,0,1),0)</f>
        <v>0</v>
      </c>
      <c r="H35" s="0" t="n">
        <f aca="true">IF(H$28&lt;$C$4+1,IF(100*RAND()&lt;50,0,1),0)</f>
        <v>0</v>
      </c>
      <c r="I35" s="0" t="n">
        <f aca="true">IF(I$28&lt;$C$4+1,IF(100*RAND()&lt;50,0,1),0)</f>
        <v>0</v>
      </c>
      <c r="J35" s="0" t="n">
        <f aca="true">IF(J$28&lt;$C$4+1,IF(100*RAND()&lt;50,0,1),0)</f>
        <v>1</v>
      </c>
      <c r="K35" s="0" t="n">
        <f aca="true">IF(K$28&lt;$C$4+1,IF(100*RAND()&lt;50,0,1),0)</f>
        <v>1</v>
      </c>
      <c r="L35" s="0" t="n">
        <f aca="true">IF(L$28&lt;$C$4+1,IF(100*RAND()&lt;50,0,1),0)</f>
        <v>0</v>
      </c>
      <c r="M35" s="0" t="n">
        <f aca="true">IF(M$28&lt;$C$4+1,IF(100*RAND()&lt;50,0,1),0)</f>
        <v>1</v>
      </c>
      <c r="N35" s="0" t="n">
        <f aca="true">IF(N$28&lt;$C$4+1,IF(100*RAND()&lt;50,0,1),0)</f>
        <v>1</v>
      </c>
      <c r="O35" s="0" t="n">
        <f aca="true">IF(O$28&lt;$C$4+1,IF(100*RAND()&lt;50,0,1),0)</f>
        <v>1</v>
      </c>
      <c r="P35" s="0" t="n">
        <f aca="true">IF(P$28&lt;$C$4+1,IF(100*RAND()&lt;50,0,1),0)</f>
        <v>1</v>
      </c>
      <c r="Q35" s="0" t="n">
        <f aca="true">IF(Q$28&lt;$C$4+1,IF(100*RAND()&lt;50,0,1),0)</f>
        <v>0</v>
      </c>
      <c r="R35" s="0" t="n">
        <f aca="true">IF(R$28&lt;$C$4+1,IF(100*RAND()&lt;50,0,1),0)</f>
        <v>0</v>
      </c>
      <c r="S35" s="0" t="n">
        <f aca="true">IF(S$28&lt;$C$4+1,IF(100*RAND()&lt;50,0,1),0)</f>
        <v>1</v>
      </c>
      <c r="T35" s="0" t="n">
        <f aca="true">IF(T$28&lt;$C$4+1,IF(100*RAND()&lt;50,0,1),0)</f>
        <v>0</v>
      </c>
      <c r="U35" s="0" t="n">
        <f aca="true">IF(U$28&lt;$C$4+1,IF(100*RAND()&lt;50,0,1),0)</f>
        <v>0</v>
      </c>
      <c r="V35" s="0" t="n">
        <f aca="true">IF(V$28&lt;$C$4+1,IF(100*RAND()&lt;50,0,1),0)</f>
        <v>0</v>
      </c>
      <c r="W35" s="0" t="n">
        <f aca="false">SUM(C35:V35)</f>
        <v>9</v>
      </c>
    </row>
    <row r="36" customFormat="false" ht="14.4" hidden="false" customHeight="false" outlineLevel="0" collapsed="false">
      <c r="A36" s="0" t="n">
        <v>8</v>
      </c>
      <c r="B36" s="0" t="s">
        <v>15</v>
      </c>
      <c r="C36" s="0" t="n">
        <f aca="true">IF(C$28&lt;$C$4+1,IF(100*RAND()&lt;50,0,1),0)</f>
        <v>1</v>
      </c>
      <c r="D36" s="0" t="n">
        <f aca="true">IF(D$28&lt;$C$4+1,IF(100*RAND()&lt;50,0,1),0)</f>
        <v>1</v>
      </c>
      <c r="E36" s="0" t="n">
        <f aca="true">IF(E$28&lt;$C$4+1,IF(100*RAND()&lt;50,0,1),0)</f>
        <v>0</v>
      </c>
      <c r="F36" s="0" t="n">
        <f aca="true">IF(F$28&lt;$C$4+1,IF(100*RAND()&lt;50,0,1),0)</f>
        <v>0</v>
      </c>
      <c r="G36" s="0" t="n">
        <f aca="true">IF(G$28&lt;$C$4+1,IF(100*RAND()&lt;50,0,1),0)</f>
        <v>1</v>
      </c>
      <c r="H36" s="0" t="n">
        <f aca="true">IF(H$28&lt;$C$4+1,IF(100*RAND()&lt;50,0,1),0)</f>
        <v>1</v>
      </c>
      <c r="I36" s="0" t="n">
        <f aca="true">IF(I$28&lt;$C$4+1,IF(100*RAND()&lt;50,0,1),0)</f>
        <v>0</v>
      </c>
      <c r="J36" s="0" t="n">
        <f aca="true">IF(J$28&lt;$C$4+1,IF(100*RAND()&lt;50,0,1),0)</f>
        <v>0</v>
      </c>
      <c r="K36" s="0" t="n">
        <f aca="true">IF(K$28&lt;$C$4+1,IF(100*RAND()&lt;50,0,1),0)</f>
        <v>0</v>
      </c>
      <c r="L36" s="0" t="n">
        <f aca="true">IF(L$28&lt;$C$4+1,IF(100*RAND()&lt;50,0,1),0)</f>
        <v>1</v>
      </c>
      <c r="M36" s="0" t="n">
        <f aca="true">IF(M$28&lt;$C$4+1,IF(100*RAND()&lt;50,0,1),0)</f>
        <v>1</v>
      </c>
      <c r="N36" s="0" t="n">
        <f aca="true">IF(N$28&lt;$C$4+1,IF(100*RAND()&lt;50,0,1),0)</f>
        <v>1</v>
      </c>
      <c r="O36" s="0" t="n">
        <f aca="true">IF(O$28&lt;$C$4+1,IF(100*RAND()&lt;50,0,1),0)</f>
        <v>0</v>
      </c>
      <c r="P36" s="0" t="n">
        <f aca="true">IF(P$28&lt;$C$4+1,IF(100*RAND()&lt;50,0,1),0)</f>
        <v>0</v>
      </c>
      <c r="Q36" s="0" t="n">
        <f aca="true">IF(Q$28&lt;$C$4+1,IF(100*RAND()&lt;50,0,1),0)</f>
        <v>1</v>
      </c>
      <c r="R36" s="0" t="n">
        <f aca="true">IF(R$28&lt;$C$4+1,IF(100*RAND()&lt;50,0,1),0)</f>
        <v>1</v>
      </c>
      <c r="S36" s="0" t="n">
        <f aca="true">IF(S$28&lt;$C$4+1,IF(100*RAND()&lt;50,0,1),0)</f>
        <v>1</v>
      </c>
      <c r="T36" s="0" t="n">
        <f aca="true">IF(T$28&lt;$C$4+1,IF(100*RAND()&lt;50,0,1),0)</f>
        <v>0</v>
      </c>
      <c r="U36" s="0" t="n">
        <f aca="true">IF(U$28&lt;$C$4+1,IF(100*RAND()&lt;50,0,1),0)</f>
        <v>0</v>
      </c>
      <c r="V36" s="0" t="n">
        <f aca="true">IF(V$28&lt;$C$4+1,IF(100*RAND()&lt;50,0,1),0)</f>
        <v>1</v>
      </c>
      <c r="W36" s="0" t="n">
        <f aca="false">SUM(C36:V36)</f>
        <v>11</v>
      </c>
    </row>
    <row r="37" customFormat="false" ht="14.4" hidden="false" customHeight="false" outlineLevel="0" collapsed="false">
      <c r="A37" s="0" t="n">
        <v>9</v>
      </c>
      <c r="B37" s="0" t="s">
        <v>16</v>
      </c>
      <c r="C37" s="0" t="n">
        <f aca="true">IF(C$28&lt;$C$4+1,IF(100*RAND()&lt;50,0,1),0)</f>
        <v>0</v>
      </c>
      <c r="D37" s="0" t="n">
        <f aca="true">IF(D$28&lt;$C$4+1,IF(100*RAND()&lt;50,0,1),0)</f>
        <v>0</v>
      </c>
      <c r="E37" s="0" t="n">
        <f aca="true">IF(E$28&lt;$C$4+1,IF(100*RAND()&lt;50,0,1),0)</f>
        <v>1</v>
      </c>
      <c r="F37" s="0" t="n">
        <f aca="true">IF(F$28&lt;$C$4+1,IF(100*RAND()&lt;50,0,1),0)</f>
        <v>1</v>
      </c>
      <c r="G37" s="0" t="n">
        <f aca="true">IF(G$28&lt;$C$4+1,IF(100*RAND()&lt;50,0,1),0)</f>
        <v>1</v>
      </c>
      <c r="H37" s="0" t="n">
        <f aca="true">IF(H$28&lt;$C$4+1,IF(100*RAND()&lt;50,0,1),0)</f>
        <v>1</v>
      </c>
      <c r="I37" s="0" t="n">
        <f aca="true">IF(I$28&lt;$C$4+1,IF(100*RAND()&lt;50,0,1),0)</f>
        <v>0</v>
      </c>
      <c r="J37" s="0" t="n">
        <f aca="true">IF(J$28&lt;$C$4+1,IF(100*RAND()&lt;50,0,1),0)</f>
        <v>0</v>
      </c>
      <c r="K37" s="0" t="n">
        <f aca="true">IF(K$28&lt;$C$4+1,IF(100*RAND()&lt;50,0,1),0)</f>
        <v>1</v>
      </c>
      <c r="L37" s="0" t="n">
        <f aca="true">IF(L$28&lt;$C$4+1,IF(100*RAND()&lt;50,0,1),0)</f>
        <v>0</v>
      </c>
      <c r="M37" s="0" t="n">
        <f aca="true">IF(M$28&lt;$C$4+1,IF(100*RAND()&lt;50,0,1),0)</f>
        <v>0</v>
      </c>
      <c r="N37" s="0" t="n">
        <f aca="true">IF(N$28&lt;$C$4+1,IF(100*RAND()&lt;50,0,1),0)</f>
        <v>0</v>
      </c>
      <c r="O37" s="0" t="n">
        <f aca="true">IF(O$28&lt;$C$4+1,IF(100*RAND()&lt;50,0,1),0)</f>
        <v>1</v>
      </c>
      <c r="P37" s="0" t="n">
        <f aca="true">IF(P$28&lt;$C$4+1,IF(100*RAND()&lt;50,0,1),0)</f>
        <v>1</v>
      </c>
      <c r="Q37" s="0" t="n">
        <f aca="true">IF(Q$28&lt;$C$4+1,IF(100*RAND()&lt;50,0,1),0)</f>
        <v>0</v>
      </c>
      <c r="R37" s="0" t="n">
        <f aca="true">IF(R$28&lt;$C$4+1,IF(100*RAND()&lt;50,0,1),0)</f>
        <v>0</v>
      </c>
      <c r="S37" s="0" t="n">
        <f aca="true">IF(S$28&lt;$C$4+1,IF(100*RAND()&lt;50,0,1),0)</f>
        <v>1</v>
      </c>
      <c r="T37" s="0" t="n">
        <f aca="true">IF(T$28&lt;$C$4+1,IF(100*RAND()&lt;50,0,1),0)</f>
        <v>0</v>
      </c>
      <c r="U37" s="0" t="n">
        <f aca="true">IF(U$28&lt;$C$4+1,IF(100*RAND()&lt;50,0,1),0)</f>
        <v>0</v>
      </c>
      <c r="V37" s="0" t="n">
        <f aca="true">IF(V$28&lt;$C$4+1,IF(100*RAND()&lt;50,0,1),0)</f>
        <v>0</v>
      </c>
      <c r="W37" s="0" t="n">
        <f aca="false">SUM(C37:V37)</f>
        <v>8</v>
      </c>
    </row>
    <row r="38" customFormat="false" ht="14.4" hidden="false" customHeight="false" outlineLevel="0" collapsed="false">
      <c r="A38" s="0" t="n">
        <v>10</v>
      </c>
      <c r="B38" s="0" t="s">
        <v>17</v>
      </c>
      <c r="C38" s="0" t="n">
        <f aca="true">IF(C$28&lt;$C$4+1,IF(100*RAND()&lt;50,0,1),0)</f>
        <v>1</v>
      </c>
      <c r="D38" s="0" t="n">
        <f aca="true">IF(D$28&lt;$C$4+1,IF(100*RAND()&lt;50,0,1),0)</f>
        <v>1</v>
      </c>
      <c r="E38" s="0" t="n">
        <f aca="true">IF(E$28&lt;$C$4+1,IF(100*RAND()&lt;50,0,1),0)</f>
        <v>0</v>
      </c>
      <c r="F38" s="0" t="n">
        <f aca="true">IF(F$28&lt;$C$4+1,IF(100*RAND()&lt;50,0,1),0)</f>
        <v>0</v>
      </c>
      <c r="G38" s="0" t="n">
        <f aca="true">IF(G$28&lt;$C$4+1,IF(100*RAND()&lt;50,0,1),0)</f>
        <v>1</v>
      </c>
      <c r="H38" s="0" t="n">
        <f aca="true">IF(H$28&lt;$C$4+1,IF(100*RAND()&lt;50,0,1),0)</f>
        <v>1</v>
      </c>
      <c r="I38" s="0" t="n">
        <f aca="true">IF(I$28&lt;$C$4+1,IF(100*RAND()&lt;50,0,1),0)</f>
        <v>0</v>
      </c>
      <c r="J38" s="0" t="n">
        <f aca="true">IF(J$28&lt;$C$4+1,IF(100*RAND()&lt;50,0,1),0)</f>
        <v>1</v>
      </c>
      <c r="K38" s="0" t="n">
        <f aca="true">IF(K$28&lt;$C$4+1,IF(100*RAND()&lt;50,0,1),0)</f>
        <v>0</v>
      </c>
      <c r="L38" s="0" t="n">
        <f aca="true">IF(L$28&lt;$C$4+1,IF(100*RAND()&lt;50,0,1),0)</f>
        <v>1</v>
      </c>
      <c r="M38" s="0" t="n">
        <f aca="true">IF(M$28&lt;$C$4+1,IF(100*RAND()&lt;50,0,1),0)</f>
        <v>1</v>
      </c>
      <c r="N38" s="0" t="n">
        <f aca="true">IF(N$28&lt;$C$4+1,IF(100*RAND()&lt;50,0,1),0)</f>
        <v>1</v>
      </c>
      <c r="O38" s="0" t="n">
        <f aca="true">IF(O$28&lt;$C$4+1,IF(100*RAND()&lt;50,0,1),0)</f>
        <v>0</v>
      </c>
      <c r="P38" s="0" t="n">
        <f aca="true">IF(P$28&lt;$C$4+1,IF(100*RAND()&lt;50,0,1),0)</f>
        <v>0</v>
      </c>
      <c r="Q38" s="0" t="n">
        <f aca="true">IF(Q$28&lt;$C$4+1,IF(100*RAND()&lt;50,0,1),0)</f>
        <v>0</v>
      </c>
      <c r="R38" s="0" t="n">
        <f aca="true">IF(R$28&lt;$C$4+1,IF(100*RAND()&lt;50,0,1),0)</f>
        <v>0</v>
      </c>
      <c r="S38" s="0" t="n">
        <f aca="true">IF(S$28&lt;$C$4+1,IF(100*RAND()&lt;50,0,1),0)</f>
        <v>1</v>
      </c>
      <c r="T38" s="0" t="n">
        <f aca="true">IF(T$28&lt;$C$4+1,IF(100*RAND()&lt;50,0,1),0)</f>
        <v>1</v>
      </c>
      <c r="U38" s="0" t="n">
        <f aca="true">IF(U$28&lt;$C$4+1,IF(100*RAND()&lt;50,0,1),0)</f>
        <v>0</v>
      </c>
      <c r="V38" s="0" t="n">
        <f aca="true">IF(V$28&lt;$C$4+1,IF(100*RAND()&lt;50,0,1),0)</f>
        <v>0</v>
      </c>
      <c r="W38" s="0" t="n">
        <f aca="false">SUM(C38:V38)</f>
        <v>10</v>
      </c>
    </row>
    <row r="39" customFormat="false" ht="14.4" hidden="false" customHeight="false" outlineLevel="0" collapsed="false">
      <c r="A39" s="0" t="n">
        <v>11</v>
      </c>
      <c r="B39" s="0" t="s">
        <v>18</v>
      </c>
      <c r="C39" s="0" t="n">
        <f aca="true">IF(C$28&lt;$C$4+1,IF(100*RAND()&lt;50,0,1),0)</f>
        <v>0</v>
      </c>
      <c r="D39" s="0" t="n">
        <f aca="true">IF(D$28&lt;$C$4+1,IF(100*RAND()&lt;50,0,1),0)</f>
        <v>0</v>
      </c>
      <c r="E39" s="0" t="n">
        <f aca="true">IF(E$28&lt;$C$4+1,IF(100*RAND()&lt;50,0,1),0)</f>
        <v>1</v>
      </c>
      <c r="F39" s="0" t="n">
        <f aca="true">IF(F$28&lt;$C$4+1,IF(100*RAND()&lt;50,0,1),0)</f>
        <v>0</v>
      </c>
      <c r="G39" s="0" t="n">
        <f aca="true">IF(G$28&lt;$C$4+1,IF(100*RAND()&lt;50,0,1),0)</f>
        <v>0</v>
      </c>
      <c r="H39" s="0" t="n">
        <f aca="true">IF(H$28&lt;$C$4+1,IF(100*RAND()&lt;50,0,1),0)</f>
        <v>0</v>
      </c>
      <c r="I39" s="0" t="n">
        <f aca="true">IF(I$28&lt;$C$4+1,IF(100*RAND()&lt;50,0,1),0)</f>
        <v>0</v>
      </c>
      <c r="J39" s="0" t="n">
        <f aca="true">IF(J$28&lt;$C$4+1,IF(100*RAND()&lt;50,0,1),0)</f>
        <v>0</v>
      </c>
      <c r="K39" s="0" t="n">
        <f aca="true">IF(K$28&lt;$C$4+1,IF(100*RAND()&lt;50,0,1),0)</f>
        <v>1</v>
      </c>
      <c r="L39" s="0" t="n">
        <f aca="true">IF(L$28&lt;$C$4+1,IF(100*RAND()&lt;50,0,1),0)</f>
        <v>0</v>
      </c>
      <c r="M39" s="0" t="n">
        <f aca="true">IF(M$28&lt;$C$4+1,IF(100*RAND()&lt;50,0,1),0)</f>
        <v>0</v>
      </c>
      <c r="N39" s="0" t="n">
        <f aca="true">IF(N$28&lt;$C$4+1,IF(100*RAND()&lt;50,0,1),0)</f>
        <v>1</v>
      </c>
      <c r="O39" s="0" t="n">
        <f aca="true">IF(O$28&lt;$C$4+1,IF(100*RAND()&lt;50,0,1),0)</f>
        <v>0</v>
      </c>
      <c r="P39" s="0" t="n">
        <f aca="true">IF(P$28&lt;$C$4+1,IF(100*RAND()&lt;50,0,1),0)</f>
        <v>0</v>
      </c>
      <c r="Q39" s="0" t="n">
        <f aca="true">IF(Q$28&lt;$C$4+1,IF(100*RAND()&lt;50,0,1),0)</f>
        <v>1</v>
      </c>
      <c r="R39" s="0" t="n">
        <f aca="true">IF(R$28&lt;$C$4+1,IF(100*RAND()&lt;50,0,1),0)</f>
        <v>1</v>
      </c>
      <c r="S39" s="0" t="n">
        <f aca="true">IF(S$28&lt;$C$4+1,IF(100*RAND()&lt;50,0,1),0)</f>
        <v>1</v>
      </c>
      <c r="T39" s="0" t="n">
        <f aca="true">IF(T$28&lt;$C$4+1,IF(100*RAND()&lt;50,0,1),0)</f>
        <v>1</v>
      </c>
      <c r="U39" s="0" t="n">
        <f aca="true">IF(U$28&lt;$C$4+1,IF(100*RAND()&lt;50,0,1),0)</f>
        <v>1</v>
      </c>
      <c r="V39" s="0" t="n">
        <f aca="true">IF(V$28&lt;$C$4+1,IF(100*RAND()&lt;50,0,1),0)</f>
        <v>0</v>
      </c>
      <c r="W39" s="0" t="n">
        <f aca="false">SUM(C39:V39)</f>
        <v>8</v>
      </c>
    </row>
    <row r="40" customFormat="false" ht="14.4" hidden="false" customHeight="false" outlineLevel="0" collapsed="false">
      <c r="A40" s="0" t="n">
        <v>12</v>
      </c>
      <c r="B40" s="0" t="s">
        <v>19</v>
      </c>
      <c r="C40" s="0" t="n">
        <f aca="true">IF(C$28&lt;$C$4+1,IF(100*RAND()&lt;50,0,1),0)</f>
        <v>0</v>
      </c>
      <c r="D40" s="0" t="n">
        <f aca="true">IF(D$28&lt;$C$4+1,IF(100*RAND()&lt;50,0,1),0)</f>
        <v>1</v>
      </c>
      <c r="E40" s="0" t="n">
        <f aca="true">IF(E$28&lt;$C$4+1,IF(100*RAND()&lt;50,0,1),0)</f>
        <v>0</v>
      </c>
      <c r="F40" s="0" t="n">
        <f aca="true">IF(F$28&lt;$C$4+1,IF(100*RAND()&lt;50,0,1),0)</f>
        <v>0</v>
      </c>
      <c r="G40" s="0" t="n">
        <f aca="true">IF(G$28&lt;$C$4+1,IF(100*RAND()&lt;50,0,1),0)</f>
        <v>0</v>
      </c>
      <c r="H40" s="0" t="n">
        <f aca="true">IF(H$28&lt;$C$4+1,IF(100*RAND()&lt;50,0,1),0)</f>
        <v>1</v>
      </c>
      <c r="I40" s="0" t="n">
        <f aca="true">IF(I$28&lt;$C$4+1,IF(100*RAND()&lt;50,0,1),0)</f>
        <v>0</v>
      </c>
      <c r="J40" s="0" t="n">
        <f aca="true">IF(J$28&lt;$C$4+1,IF(100*RAND()&lt;50,0,1),0)</f>
        <v>1</v>
      </c>
      <c r="K40" s="0" t="n">
        <f aca="true">IF(K$28&lt;$C$4+1,IF(100*RAND()&lt;50,0,1),0)</f>
        <v>1</v>
      </c>
      <c r="L40" s="0" t="n">
        <f aca="true">IF(L$28&lt;$C$4+1,IF(100*RAND()&lt;50,0,1),0)</f>
        <v>0</v>
      </c>
      <c r="M40" s="0" t="n">
        <f aca="true">IF(M$28&lt;$C$4+1,IF(100*RAND()&lt;50,0,1),0)</f>
        <v>1</v>
      </c>
      <c r="N40" s="0" t="n">
        <f aca="true">IF(N$28&lt;$C$4+1,IF(100*RAND()&lt;50,0,1),0)</f>
        <v>1</v>
      </c>
      <c r="O40" s="0" t="n">
        <f aca="true">IF(O$28&lt;$C$4+1,IF(100*RAND()&lt;50,0,1),0)</f>
        <v>0</v>
      </c>
      <c r="P40" s="0" t="n">
        <f aca="true">IF(P$28&lt;$C$4+1,IF(100*RAND()&lt;50,0,1),0)</f>
        <v>1</v>
      </c>
      <c r="Q40" s="0" t="n">
        <f aca="true">IF(Q$28&lt;$C$4+1,IF(100*RAND()&lt;50,0,1),0)</f>
        <v>1</v>
      </c>
      <c r="R40" s="0" t="n">
        <f aca="true">IF(R$28&lt;$C$4+1,IF(100*RAND()&lt;50,0,1),0)</f>
        <v>0</v>
      </c>
      <c r="S40" s="0" t="n">
        <f aca="true">IF(S$28&lt;$C$4+1,IF(100*RAND()&lt;50,0,1),0)</f>
        <v>0</v>
      </c>
      <c r="T40" s="0" t="n">
        <f aca="true">IF(T$28&lt;$C$4+1,IF(100*RAND()&lt;50,0,1),0)</f>
        <v>1</v>
      </c>
      <c r="U40" s="0" t="n">
        <f aca="true">IF(U$28&lt;$C$4+1,IF(100*RAND()&lt;50,0,1),0)</f>
        <v>1</v>
      </c>
      <c r="V40" s="0" t="n">
        <f aca="true">IF(V$28&lt;$C$4+1,IF(100*RAND()&lt;50,0,1),0)</f>
        <v>1</v>
      </c>
      <c r="W40" s="0" t="n">
        <f aca="false">SUM(C40:V40)</f>
        <v>11</v>
      </c>
    </row>
    <row r="41" customFormat="false" ht="14.4" hidden="false" customHeight="false" outlineLevel="0" collapsed="false">
      <c r="A41" s="0" t="n">
        <v>13</v>
      </c>
      <c r="B41" s="0" t="s">
        <v>20</v>
      </c>
      <c r="C41" s="0" t="n">
        <f aca="true">IF(C$28&lt;$C$4+1,IF(100*RAND()&lt;50,0,1),0)</f>
        <v>1</v>
      </c>
      <c r="D41" s="0" t="n">
        <f aca="true">IF(D$28&lt;$C$4+1,IF(100*RAND()&lt;50,0,1),0)</f>
        <v>1</v>
      </c>
      <c r="E41" s="0" t="n">
        <f aca="true">IF(E$28&lt;$C$4+1,IF(100*RAND()&lt;50,0,1),0)</f>
        <v>1</v>
      </c>
      <c r="F41" s="0" t="n">
        <f aca="true">IF(F$28&lt;$C$4+1,IF(100*RAND()&lt;50,0,1),0)</f>
        <v>0</v>
      </c>
      <c r="G41" s="0" t="n">
        <f aca="true">IF(G$28&lt;$C$4+1,IF(100*RAND()&lt;50,0,1),0)</f>
        <v>0</v>
      </c>
      <c r="H41" s="0" t="n">
        <f aca="true">IF(H$28&lt;$C$4+1,IF(100*RAND()&lt;50,0,1),0)</f>
        <v>1</v>
      </c>
      <c r="I41" s="0" t="n">
        <f aca="true">IF(I$28&lt;$C$4+1,IF(100*RAND()&lt;50,0,1),0)</f>
        <v>0</v>
      </c>
      <c r="J41" s="0" t="n">
        <f aca="true">IF(J$28&lt;$C$4+1,IF(100*RAND()&lt;50,0,1),0)</f>
        <v>0</v>
      </c>
      <c r="K41" s="0" t="n">
        <f aca="true">IF(K$28&lt;$C$4+1,IF(100*RAND()&lt;50,0,1),0)</f>
        <v>0</v>
      </c>
      <c r="L41" s="0" t="n">
        <f aca="true">IF(L$28&lt;$C$4+1,IF(100*RAND()&lt;50,0,1),0)</f>
        <v>1</v>
      </c>
      <c r="M41" s="0" t="n">
        <f aca="true">IF(M$28&lt;$C$4+1,IF(100*RAND()&lt;50,0,1),0)</f>
        <v>1</v>
      </c>
      <c r="N41" s="0" t="n">
        <f aca="true">IF(N$28&lt;$C$4+1,IF(100*RAND()&lt;50,0,1),0)</f>
        <v>0</v>
      </c>
      <c r="O41" s="0" t="n">
        <f aca="true">IF(O$28&lt;$C$4+1,IF(100*RAND()&lt;50,0,1),0)</f>
        <v>0</v>
      </c>
      <c r="P41" s="0" t="n">
        <f aca="true">IF(P$28&lt;$C$4+1,IF(100*RAND()&lt;50,0,1),0)</f>
        <v>0</v>
      </c>
      <c r="Q41" s="0" t="n">
        <f aca="true">IF(Q$28&lt;$C$4+1,IF(100*RAND()&lt;50,0,1),0)</f>
        <v>0</v>
      </c>
      <c r="R41" s="0" t="n">
        <f aca="true">IF(R$28&lt;$C$4+1,IF(100*RAND()&lt;50,0,1),0)</f>
        <v>1</v>
      </c>
      <c r="S41" s="0" t="n">
        <f aca="true">IF(S$28&lt;$C$4+1,IF(100*RAND()&lt;50,0,1),0)</f>
        <v>1</v>
      </c>
      <c r="T41" s="0" t="n">
        <f aca="true">IF(T$28&lt;$C$4+1,IF(100*RAND()&lt;50,0,1),0)</f>
        <v>0</v>
      </c>
      <c r="U41" s="0" t="n">
        <f aca="true">IF(U$28&lt;$C$4+1,IF(100*RAND()&lt;50,0,1),0)</f>
        <v>1</v>
      </c>
      <c r="V41" s="0" t="n">
        <f aca="true">IF(V$28&lt;$C$4+1,IF(100*RAND()&lt;50,0,1),0)</f>
        <v>1</v>
      </c>
      <c r="W41" s="0" t="n">
        <f aca="false">SUM(C41:V41)</f>
        <v>10</v>
      </c>
    </row>
    <row r="42" customFormat="false" ht="14.4" hidden="false" customHeight="false" outlineLevel="0" collapsed="false">
      <c r="A42" s="0" t="n">
        <v>14</v>
      </c>
      <c r="B42" s="0" t="s">
        <v>21</v>
      </c>
      <c r="C42" s="0" t="n">
        <f aca="true">IF(C$28&lt;$C$4+1,IF(100*RAND()&lt;50,0,1),0)</f>
        <v>0</v>
      </c>
      <c r="D42" s="0" t="n">
        <f aca="true">IF(D$28&lt;$C$4+1,IF(100*RAND()&lt;50,0,1),0)</f>
        <v>1</v>
      </c>
      <c r="E42" s="0" t="n">
        <f aca="true">IF(E$28&lt;$C$4+1,IF(100*RAND()&lt;50,0,1),0)</f>
        <v>1</v>
      </c>
      <c r="F42" s="0" t="n">
        <f aca="true">IF(F$28&lt;$C$4+1,IF(100*RAND()&lt;50,0,1),0)</f>
        <v>0</v>
      </c>
      <c r="G42" s="0" t="n">
        <f aca="true">IF(G$28&lt;$C$4+1,IF(100*RAND()&lt;50,0,1),0)</f>
        <v>0</v>
      </c>
      <c r="H42" s="0" t="n">
        <f aca="true">IF(H$28&lt;$C$4+1,IF(100*RAND()&lt;50,0,1),0)</f>
        <v>0</v>
      </c>
      <c r="I42" s="0" t="n">
        <f aca="true">IF(I$28&lt;$C$4+1,IF(100*RAND()&lt;50,0,1),0)</f>
        <v>1</v>
      </c>
      <c r="J42" s="0" t="n">
        <f aca="true">IF(J$28&lt;$C$4+1,IF(100*RAND()&lt;50,0,1),0)</f>
        <v>0</v>
      </c>
      <c r="K42" s="0" t="n">
        <f aca="true">IF(K$28&lt;$C$4+1,IF(100*RAND()&lt;50,0,1),0)</f>
        <v>0</v>
      </c>
      <c r="L42" s="0" t="n">
        <f aca="true">IF(L$28&lt;$C$4+1,IF(100*RAND()&lt;50,0,1),0)</f>
        <v>0</v>
      </c>
      <c r="M42" s="0" t="n">
        <f aca="true">IF(M$28&lt;$C$4+1,IF(100*RAND()&lt;50,0,1),0)</f>
        <v>0</v>
      </c>
      <c r="N42" s="0" t="n">
        <f aca="true">IF(N$28&lt;$C$4+1,IF(100*RAND()&lt;50,0,1),0)</f>
        <v>1</v>
      </c>
      <c r="O42" s="0" t="n">
        <f aca="true">IF(O$28&lt;$C$4+1,IF(100*RAND()&lt;50,0,1),0)</f>
        <v>0</v>
      </c>
      <c r="P42" s="0" t="n">
        <f aca="true">IF(P$28&lt;$C$4+1,IF(100*RAND()&lt;50,0,1),0)</f>
        <v>0</v>
      </c>
      <c r="Q42" s="0" t="n">
        <f aca="true">IF(Q$28&lt;$C$4+1,IF(100*RAND()&lt;50,0,1),0)</f>
        <v>0</v>
      </c>
      <c r="R42" s="0" t="n">
        <f aca="true">IF(R$28&lt;$C$4+1,IF(100*RAND()&lt;50,0,1),0)</f>
        <v>1</v>
      </c>
      <c r="S42" s="0" t="n">
        <f aca="true">IF(S$28&lt;$C$4+1,IF(100*RAND()&lt;50,0,1),0)</f>
        <v>1</v>
      </c>
      <c r="T42" s="0" t="n">
        <f aca="true">IF(T$28&lt;$C$4+1,IF(100*RAND()&lt;50,0,1),0)</f>
        <v>1</v>
      </c>
      <c r="U42" s="0" t="n">
        <f aca="true">IF(U$28&lt;$C$4+1,IF(100*RAND()&lt;50,0,1),0)</f>
        <v>0</v>
      </c>
      <c r="V42" s="0" t="n">
        <f aca="true">IF(V$28&lt;$C$4+1,IF(100*RAND()&lt;50,0,1),0)</f>
        <v>0</v>
      </c>
      <c r="W42" s="0" t="n">
        <f aca="false">SUM(C42:V42)</f>
        <v>7</v>
      </c>
    </row>
    <row r="45" customFormat="false" ht="14.4" hidden="false" customHeight="false" outlineLevel="0" collapsed="false">
      <c r="A45" s="0" t="s">
        <v>22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4.4" hidden="false" customHeight="false" outlineLevel="0" collapsed="false">
      <c r="C46" s="0" t="n">
        <f aca="false">D7</f>
        <v>1.62716605379999E-009</v>
      </c>
      <c r="D46" s="0" t="n">
        <f aca="false">E7</f>
        <v>3.60688475258999E-008</v>
      </c>
      <c r="E46" s="0" t="n">
        <f aca="false">F7</f>
        <v>5.04963865362598E-007</v>
      </c>
      <c r="F46" s="0" t="n">
        <f aca="false">G7</f>
        <v>5.00755833151243E-006</v>
      </c>
      <c r="G46" s="0" t="n">
        <f aca="false">H7</f>
        <v>3.73897688752928E-005</v>
      </c>
      <c r="H46" s="0" t="n">
        <f aca="false">I7</f>
        <v>0.000218106985105875</v>
      </c>
      <c r="I46" s="0" t="n">
        <f aca="false">J7</f>
        <v>0.00101783259716075</v>
      </c>
      <c r="J46" s="0" t="n">
        <f aca="false">K7</f>
        <v>0.00385928193090118</v>
      </c>
      <c r="K46" s="0" t="n">
        <f aca="false">L7</f>
        <v>0.012006654896137</v>
      </c>
      <c r="L46" s="0" t="n">
        <f aca="false">M7</f>
        <v>0.030817080900085</v>
      </c>
      <c r="M46" s="0" t="n">
        <f aca="false">N7</f>
        <v>0.0653695655456349</v>
      </c>
      <c r="N46" s="0" t="n">
        <f aca="false">O7</f>
        <v>0.114396739704861</v>
      </c>
      <c r="O46" s="0" t="n">
        <f aca="false">P7</f>
        <v>0.164261985217236</v>
      </c>
      <c r="P46" s="0" t="n">
        <f aca="false">Q7</f>
        <v>0.191638982753443</v>
      </c>
      <c r="Q46" s="0" t="n">
        <f aca="false">R7</f>
        <v>0.17886305056988</v>
      </c>
      <c r="R46" s="0" t="n">
        <f aca="false">S7</f>
        <v>0.130420974373871</v>
      </c>
      <c r="S46" s="0" t="n">
        <f aca="false">T7</f>
        <v>0.0716036722052624</v>
      </c>
      <c r="T46" s="0" t="n">
        <f aca="false">U7</f>
        <v>0.0278458725242687</v>
      </c>
      <c r="U46" s="0" t="n">
        <f aca="false">V7</f>
        <v>0.0068393371112239</v>
      </c>
      <c r="V46" s="0" t="n">
        <f aca="false">W7</f>
        <v>0.000797922662976122</v>
      </c>
      <c r="W46" s="0" t="n">
        <f aca="false">X7</f>
        <v>0</v>
      </c>
    </row>
    <row r="66" customFormat="false" ht="14.4" hidden="false" customHeight="false" outlineLevel="0" collapsed="false">
      <c r="I66" s="0" t="n">
        <v>1</v>
      </c>
    </row>
    <row r="67" customFormat="false" ht="14.4" hidden="false" customHeight="false" outlineLevel="0" collapsed="false">
      <c r="H67" s="0" t="n">
        <f aca="false">1-D68</f>
        <v>0.2</v>
      </c>
      <c r="J67" s="0" t="n">
        <f aca="false">D68</f>
        <v>0.8</v>
      </c>
    </row>
    <row r="68" customFormat="false" ht="14.4" hidden="false" customHeight="false" outlineLevel="0" collapsed="false">
      <c r="C68" s="0" t="s">
        <v>23</v>
      </c>
      <c r="D68" s="0" t="n">
        <v>0.8</v>
      </c>
      <c r="G68" s="0" t="n">
        <f aca="false">H67*(1-$D$68)</f>
        <v>0.04</v>
      </c>
      <c r="H68" s="0" t="n">
        <f aca="false">H67*D68</f>
        <v>0.16</v>
      </c>
      <c r="I68" s="0" t="n">
        <f aca="false">H68+J68</f>
        <v>0.32</v>
      </c>
      <c r="J68" s="0" t="n">
        <f aca="false">J67*(1-$D$68)</f>
        <v>0.16</v>
      </c>
      <c r="K68" s="0" t="n">
        <f aca="false">J67*$D$68</f>
        <v>0.64</v>
      </c>
    </row>
    <row r="69" customFormat="false" ht="14.4" hidden="false" customHeight="false" outlineLevel="0" collapsed="false">
      <c r="F69" s="0" t="n">
        <f aca="false">G68*(1-$D$68)</f>
        <v>0.008</v>
      </c>
      <c r="G69" s="0" t="n">
        <f aca="false">G68*D68</f>
        <v>0.032</v>
      </c>
      <c r="H69" s="0" t="n">
        <f aca="false">I68*(1-D68)</f>
        <v>0.064</v>
      </c>
      <c r="J69" s="0" t="n">
        <f aca="false">I69+K69</f>
        <v>0.128</v>
      </c>
      <c r="K69" s="0" t="n">
        <f aca="false">K68*(1-$D$68)</f>
        <v>0.128</v>
      </c>
      <c r="L69" s="0" t="n">
        <f aca="false">K68*$D$68</f>
        <v>0.512</v>
      </c>
    </row>
    <row r="80" customFormat="false" ht="14.4" hidden="false" customHeight="false" outlineLevel="0" collapsed="false">
      <c r="C80" s="0" t="n">
        <v>0</v>
      </c>
      <c r="D80" s="0" t="n">
        <v>1</v>
      </c>
      <c r="E80" s="0" t="n">
        <v>2</v>
      </c>
      <c r="F80" s="0" t="n">
        <v>3</v>
      </c>
      <c r="G80" s="0" t="n">
        <v>4</v>
      </c>
      <c r="H80" s="0" t="n">
        <v>5</v>
      </c>
      <c r="I80" s="0" t="n">
        <v>6</v>
      </c>
      <c r="J80" s="0" t="n">
        <v>7</v>
      </c>
      <c r="K80" s="0" t="n">
        <v>8</v>
      </c>
      <c r="L80" s="0" t="n">
        <v>9</v>
      </c>
      <c r="M80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4.4"/>
  <cols>
    <col collapsed="false" hidden="false" max="1" min="1" style="3" width="8"/>
    <col collapsed="false" hidden="false" max="2" min="2" style="3" width="5.88259109311741"/>
    <col collapsed="false" hidden="false" max="3" min="3" style="4" width="11.5546558704453"/>
    <col collapsed="false" hidden="false" max="4" min="4" style="4" width="8.4412955465587"/>
    <col collapsed="false" hidden="false" max="5" min="5" style="4" width="6.4412955465587"/>
    <col collapsed="false" hidden="false" max="14" min="6" style="4" width="11.5546558704453"/>
    <col collapsed="false" hidden="false" max="1025" min="15" style="0" width="10.5748987854251"/>
  </cols>
  <sheetData>
    <row r="1" s="3" customFormat="true" ht="14.4" hidden="false" customHeight="false" outlineLevel="0" collapsed="false"/>
    <row r="2" customFormat="false" ht="14.4" hidden="false" customHeight="false" outlineLevel="0" collapsed="false">
      <c r="A2" s="3" t="s">
        <v>24</v>
      </c>
      <c r="B2" s="3" t="s">
        <v>25</v>
      </c>
      <c r="C2" s="0"/>
      <c r="D2" s="3" t="s">
        <v>26</v>
      </c>
      <c r="E2" s="3" t="s">
        <v>25</v>
      </c>
      <c r="F2" s="0"/>
      <c r="G2" s="3" t="s">
        <v>27</v>
      </c>
      <c r="H2" s="3" t="s">
        <v>25</v>
      </c>
      <c r="I2" s="0"/>
      <c r="J2" s="0"/>
      <c r="K2" s="0"/>
      <c r="L2" s="0"/>
      <c r="M2" s="0"/>
      <c r="N2" s="0"/>
    </row>
    <row r="3" customFormat="false" ht="14.4" hidden="false" customHeight="false" outlineLevel="0" collapsed="false">
      <c r="A3" s="3" t="s">
        <v>28</v>
      </c>
      <c r="B3" s="3" t="n">
        <v>20</v>
      </c>
      <c r="C3" s="0"/>
      <c r="D3" s="3" t="s">
        <v>28</v>
      </c>
      <c r="E3" s="3" t="n">
        <v>18</v>
      </c>
      <c r="F3" s="0"/>
      <c r="G3" s="0"/>
      <c r="H3" s="0"/>
      <c r="I3" s="0"/>
      <c r="J3" s="0"/>
      <c r="K3" s="0"/>
      <c r="L3" s="0"/>
      <c r="M3" s="0"/>
      <c r="N3" s="0"/>
    </row>
    <row r="4" customFormat="false" ht="14.4" hidden="false" customHeight="false" outlineLevel="0" collapsed="false">
      <c r="A4" s="3" t="s">
        <v>23</v>
      </c>
      <c r="B4" s="3" t="n">
        <v>0.3</v>
      </c>
      <c r="C4" s="0"/>
      <c r="D4" s="3" t="s">
        <v>23</v>
      </c>
      <c r="E4" s="3" t="n">
        <v>0.7</v>
      </c>
      <c r="F4" s="0"/>
      <c r="G4" s="0"/>
      <c r="H4" s="0"/>
      <c r="I4" s="0"/>
      <c r="J4" s="0"/>
      <c r="K4" s="0"/>
      <c r="L4" s="0"/>
      <c r="M4" s="0"/>
      <c r="N4" s="0"/>
    </row>
    <row r="5" customFormat="false" ht="14.4" hidden="false" customHeight="false" outlineLevel="0" collapsed="false">
      <c r="A5" s="3" t="s">
        <v>29</v>
      </c>
      <c r="B5" s="3" t="s">
        <v>25</v>
      </c>
      <c r="C5" s="0"/>
      <c r="D5" s="3" t="s">
        <v>29</v>
      </c>
      <c r="E5" s="3" t="s">
        <v>25</v>
      </c>
      <c r="F5" s="0"/>
      <c r="G5" s="0"/>
      <c r="H5" s="0"/>
      <c r="I5" s="0"/>
      <c r="J5" s="0"/>
      <c r="K5" s="0"/>
      <c r="L5" s="0"/>
      <c r="M5" s="0"/>
      <c r="N5" s="0"/>
    </row>
    <row r="6" s="4" customFormat="true" ht="14.4" hidden="false" customHeight="false" outlineLevel="0" collapsed="false">
      <c r="A6" s="5"/>
      <c r="B6" s="5"/>
    </row>
    <row r="7" s="4" customFormat="true" ht="14.4" hidden="false" customHeight="false" outlineLevel="0" collapsed="false">
      <c r="A7" s="5"/>
      <c r="B7" s="5"/>
    </row>
    <row r="8" s="4" customFormat="true" ht="14.4" hidden="false" customHeight="false" outlineLevel="0" collapsed="false">
      <c r="A8" s="5"/>
      <c r="B8" s="5"/>
    </row>
    <row r="9" s="4" customFormat="true" ht="14.4" hidden="false" customHeight="false" outlineLevel="0" collapsed="false">
      <c r="A9" s="5"/>
      <c r="B9" s="5"/>
    </row>
    <row r="10" s="4" customFormat="true" ht="14.4" hidden="false" customHeight="false" outlineLevel="0" collapsed="false">
      <c r="A10" s="5"/>
      <c r="B10" s="5"/>
    </row>
    <row r="11" s="4" customFormat="true" ht="14.4" hidden="false" customHeight="false" outlineLevel="0" collapsed="false">
      <c r="A11" s="5"/>
      <c r="B11" s="5"/>
    </row>
    <row r="12" s="4" customFormat="true" ht="14.4" hidden="false" customHeight="false" outlineLevel="0" collapsed="false">
      <c r="A12" s="5"/>
      <c r="B12" s="5"/>
    </row>
    <row r="13" s="4" customFormat="true" ht="14.4" hidden="false" customHeight="false" outlineLevel="0" collapsed="false">
      <c r="A13" s="5"/>
      <c r="B13" s="5"/>
    </row>
    <row r="14" s="4" customFormat="true" ht="14.4" hidden="false" customHeight="false" outlineLevel="0" collapsed="false">
      <c r="A14" s="5"/>
      <c r="B14" s="5"/>
    </row>
    <row r="15" s="4" customFormat="true" ht="14.4" hidden="false" customHeight="false" outlineLevel="0" collapsed="false">
      <c r="A15" s="5"/>
      <c r="B15" s="5"/>
    </row>
    <row r="16" s="4" customFormat="true" ht="14.4" hidden="false" customHeight="false" outlineLevel="0" collapsed="false">
      <c r="A16" s="5"/>
      <c r="B16" s="5"/>
    </row>
    <row r="17" s="4" customFormat="true" ht="14.4" hidden="false" customHeight="false" outlineLevel="0" collapsed="false">
      <c r="A17" s="5"/>
      <c r="B17" s="5"/>
    </row>
    <row r="18" s="4" customFormat="true" ht="14.4" hidden="false" customHeight="false" outlineLevel="0" collapsed="false">
      <c r="A18" s="5"/>
      <c r="B18" s="5"/>
    </row>
    <row r="19" s="4" customFormat="true" ht="14.4" hidden="false" customHeight="false" outlineLevel="0" collapsed="false">
      <c r="A19" s="5"/>
      <c r="B19" s="5"/>
    </row>
    <row r="20" s="4" customFormat="true" ht="14.4" hidden="false" customHeight="false" outlineLevel="0" collapsed="false">
      <c r="A20" s="5"/>
      <c r="B20" s="5"/>
    </row>
    <row r="21" s="3" customFormat="true" ht="14.4" hidden="false" customHeight="false" outlineLevel="0" collapsed="false">
      <c r="A21" s="3" t="s">
        <v>30</v>
      </c>
    </row>
    <row r="22" s="3" customFormat="true" ht="14.4" hidden="false" customHeight="false" outlineLevel="0" collapsed="false">
      <c r="A22" s="0"/>
    </row>
    <row r="23" customFormat="false" ht="14.4" hidden="false" customHeight="false" outlineLevel="0" collapsed="false">
      <c r="A23" s="3" t="s">
        <v>31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="4" customFormat="true" ht="14.4" hidden="false" customHeight="false" outlineLevel="0" collapsed="false">
      <c r="A24" s="5"/>
      <c r="B24" s="5"/>
      <c r="C24" s="4" t="s">
        <v>32</v>
      </c>
      <c r="D24" s="4" t="s">
        <v>33</v>
      </c>
    </row>
    <row r="25" customFormat="false" ht="14.4" hidden="false" customHeight="false" outlineLevel="0" collapsed="false">
      <c r="A25" s="5"/>
      <c r="B25" s="5"/>
      <c r="C25" s="4" t="s">
        <v>34</v>
      </c>
      <c r="E25" s="0"/>
      <c r="F25" s="0"/>
      <c r="G25" s="0"/>
      <c r="H25" s="0"/>
      <c r="I25" s="0"/>
      <c r="J25" s="0"/>
      <c r="K25" s="0"/>
    </row>
    <row r="26" customFormat="false" ht="14.4" hidden="false" customHeight="false" outlineLevel="0" collapsed="false">
      <c r="A26" s="3" t="s">
        <v>35</v>
      </c>
      <c r="B26" s="3" t="n">
        <v>1</v>
      </c>
      <c r="C26" s="0" t="n">
        <f aca="true">IF(B$26&lt;$B$3+1,IF(100*RAND()&lt;50,0,1),0)</f>
        <v>1</v>
      </c>
      <c r="E26" s="6"/>
      <c r="F26" s="6"/>
      <c r="G26" s="6"/>
      <c r="H26" s="6"/>
      <c r="I26" s="6"/>
      <c r="J26" s="6"/>
      <c r="K26" s="6"/>
    </row>
    <row r="27" customFormat="false" ht="14.4" hidden="false" customHeight="false" outlineLevel="0" collapsed="false">
      <c r="B27" s="3" t="n">
        <v>2</v>
      </c>
      <c r="C27" s="0" t="n">
        <f aca="true">IF(B$26&lt;$B$3+1,IF(100*RAND()&lt;50,0,1),0)</f>
        <v>0</v>
      </c>
      <c r="E27" s="6"/>
      <c r="F27" s="6"/>
      <c r="G27" s="6"/>
      <c r="H27" s="6"/>
      <c r="I27" s="6"/>
      <c r="J27" s="6"/>
      <c r="K27" s="6"/>
    </row>
    <row r="28" customFormat="false" ht="14.4" hidden="false" customHeight="false" outlineLevel="0" collapsed="false">
      <c r="B28" s="3" t="n">
        <v>3</v>
      </c>
      <c r="C28" s="0" t="n">
        <f aca="true">IF(B$26&lt;$B$3+1,IF(100*RAND()&lt;50,0,1),0)</f>
        <v>1</v>
      </c>
      <c r="E28" s="6"/>
      <c r="F28" s="6"/>
      <c r="G28" s="6"/>
      <c r="H28" s="6"/>
      <c r="I28" s="6"/>
      <c r="J28" s="6"/>
      <c r="K28" s="6"/>
    </row>
    <row r="29" customFormat="false" ht="14.4" hidden="false" customHeight="false" outlineLevel="0" collapsed="false">
      <c r="B29" s="3" t="n">
        <v>4</v>
      </c>
      <c r="C29" s="0" t="n">
        <f aca="true">IF(B$26&lt;$B$3+1,IF(100*RAND()&lt;50,0,1),0)</f>
        <v>0</v>
      </c>
      <c r="E29" s="6"/>
      <c r="F29" s="6"/>
      <c r="G29" s="6"/>
      <c r="H29" s="6"/>
      <c r="I29" s="6"/>
      <c r="J29" s="6"/>
      <c r="K29" s="6"/>
    </row>
    <row r="30" customFormat="false" ht="14.4" hidden="false" customHeight="false" outlineLevel="0" collapsed="false">
      <c r="B30" s="3" t="n">
        <v>5</v>
      </c>
      <c r="C30" s="0" t="n">
        <f aca="true">IF(B$26&lt;$B$3+1,IF(100*RAND()&lt;50,0,1),0)</f>
        <v>1</v>
      </c>
      <c r="E30" s="6"/>
      <c r="F30" s="4" t="s">
        <v>36</v>
      </c>
      <c r="G30" s="0"/>
      <c r="H30" s="0"/>
      <c r="I30" s="0"/>
      <c r="J30" s="6"/>
      <c r="K30" s="6"/>
    </row>
    <row r="31" customFormat="false" ht="14.4" hidden="false" customHeight="false" outlineLevel="0" collapsed="false">
      <c r="B31" s="3" t="n">
        <v>6</v>
      </c>
      <c r="C31" s="0" t="n">
        <f aca="true">IF(B$26&lt;$B$3+1,IF(100*RAND()&lt;50,0,1),0)</f>
        <v>0</v>
      </c>
      <c r="E31" s="6"/>
      <c r="F31" s="4" t="s">
        <v>37</v>
      </c>
      <c r="G31" s="4" t="s">
        <v>38</v>
      </c>
      <c r="H31" s="0"/>
      <c r="I31" s="0"/>
      <c r="J31" s="6"/>
      <c r="K31" s="6"/>
    </row>
    <row r="32" customFormat="false" ht="14.4" hidden="false" customHeight="false" outlineLevel="0" collapsed="false">
      <c r="B32" s="3" t="n">
        <v>7</v>
      </c>
      <c r="C32" s="0" t="n">
        <f aca="true">IF(B$26&lt;$B$3+1,IF(100*RAND()&lt;50,0,1),0)</f>
        <v>0</v>
      </c>
      <c r="E32" s="6"/>
      <c r="F32" s="4" t="s">
        <v>39</v>
      </c>
      <c r="G32" s="0"/>
      <c r="H32" s="0"/>
      <c r="I32" s="0"/>
      <c r="J32" s="6"/>
      <c r="K32" s="6"/>
    </row>
    <row r="33" customFormat="false" ht="14.4" hidden="false" customHeight="false" outlineLevel="0" collapsed="false">
      <c r="B33" s="3" t="n">
        <v>8</v>
      </c>
      <c r="C33" s="0" t="n">
        <f aca="true">IF(B$26&lt;$B$3+1,IF(100*RAND()&lt;50,0,1),0)</f>
        <v>1</v>
      </c>
      <c r="E33" s="6"/>
      <c r="F33" s="0"/>
      <c r="G33" s="0"/>
      <c r="H33" s="0"/>
      <c r="I33" s="0"/>
      <c r="J33" s="6"/>
      <c r="K33" s="6"/>
    </row>
    <row r="34" customFormat="false" ht="14.4" hidden="false" customHeight="false" outlineLevel="0" collapsed="false">
      <c r="B34" s="3" t="n">
        <v>9</v>
      </c>
      <c r="C34" s="0" t="n">
        <f aca="true">IF(B$26&lt;$B$3+1,IF(100*RAND()&lt;50,0,1),0)</f>
        <v>0</v>
      </c>
      <c r="E34" s="6"/>
      <c r="F34" s="0"/>
      <c r="G34" s="0"/>
      <c r="H34" s="0"/>
      <c r="I34" s="0"/>
      <c r="J34" s="6"/>
      <c r="K34" s="6"/>
    </row>
    <row r="35" customFormat="false" ht="14.4" hidden="false" customHeight="false" outlineLevel="0" collapsed="false">
      <c r="B35" s="3" t="n">
        <v>10</v>
      </c>
      <c r="C35" s="0" t="n">
        <f aca="true">IF(B$26&lt;$B$3+1,IF(100*RAND()&lt;50,0,1),0)</f>
        <v>0</v>
      </c>
      <c r="E35" s="6"/>
      <c r="F35" s="0"/>
      <c r="G35" s="0"/>
      <c r="H35" s="0"/>
      <c r="I35" s="0"/>
      <c r="J35" s="6"/>
      <c r="K35" s="6"/>
    </row>
    <row r="36" customFormat="false" ht="14.4" hidden="false" customHeight="false" outlineLevel="0" collapsed="false">
      <c r="B36" s="3" t="n">
        <v>11</v>
      </c>
      <c r="C36" s="0" t="n">
        <f aca="true">IF(B$26&lt;$B$3+1,IF(100*RAND()&lt;50,0,1),0)</f>
        <v>1</v>
      </c>
      <c r="E36" s="6"/>
      <c r="F36" s="0"/>
      <c r="G36" s="0"/>
      <c r="H36" s="0"/>
      <c r="I36" s="0"/>
      <c r="J36" s="6"/>
      <c r="K36" s="6"/>
    </row>
    <row r="37" customFormat="false" ht="14.4" hidden="false" customHeight="false" outlineLevel="0" collapsed="false">
      <c r="B37" s="3" t="n">
        <v>12</v>
      </c>
      <c r="C37" s="0" t="n">
        <f aca="true">IF(B$26&lt;$B$3+1,IF(100*RAND()&lt;50,0,1),0)</f>
        <v>1</v>
      </c>
      <c r="E37" s="6"/>
      <c r="F37" s="6"/>
      <c r="G37" s="6"/>
      <c r="H37" s="6"/>
      <c r="I37" s="6"/>
      <c r="J37" s="6"/>
      <c r="K37" s="6"/>
    </row>
    <row r="38" customFormat="false" ht="14.4" hidden="false" customHeight="false" outlineLevel="0" collapsed="false">
      <c r="B38" s="3" t="n">
        <v>13</v>
      </c>
      <c r="C38" s="0" t="n">
        <f aca="true">IF(B$26&lt;$B$3+1,IF(100*RAND()&lt;50,0,1),0)</f>
        <v>1</v>
      </c>
      <c r="E38" s="6"/>
      <c r="F38" s="6"/>
      <c r="G38" s="6"/>
      <c r="H38" s="6"/>
      <c r="I38" s="6"/>
      <c r="J38" s="6"/>
      <c r="K38" s="6"/>
    </row>
    <row r="39" customFormat="false" ht="14.4" hidden="false" customHeight="false" outlineLevel="0" collapsed="false">
      <c r="B39" s="3" t="n">
        <v>14</v>
      </c>
      <c r="C39" s="0" t="n">
        <f aca="true">IF(B$26&lt;$B$3+1,IF(100*RAND()&lt;50,0,1),0)</f>
        <v>0</v>
      </c>
      <c r="E39" s="6"/>
      <c r="F39" s="6"/>
      <c r="G39" s="6"/>
      <c r="H39" s="6"/>
      <c r="I39" s="6"/>
      <c r="J39" s="6"/>
      <c r="K39" s="6"/>
    </row>
    <row r="40" customFormat="false" ht="14.4" hidden="false" customHeight="false" outlineLevel="0" collapsed="false">
      <c r="B40" s="3" t="n">
        <v>15</v>
      </c>
      <c r="C40" s="0" t="n">
        <f aca="true">IF(B$26&lt;$B$3+1,IF(100*RAND()&lt;50,0,1),0)</f>
        <v>1</v>
      </c>
      <c r="E40" s="6"/>
      <c r="F40" s="6"/>
      <c r="G40" s="6"/>
      <c r="H40" s="6"/>
      <c r="I40" s="6"/>
      <c r="J40" s="6"/>
      <c r="K40" s="6"/>
    </row>
    <row r="41" customFormat="false" ht="14.4" hidden="false" customHeight="false" outlineLevel="0" collapsed="false">
      <c r="B41" s="3" t="s">
        <v>40</v>
      </c>
      <c r="C41" s="4" t="n">
        <f aca="false">SUM(C26:C40)</f>
        <v>8</v>
      </c>
      <c r="E41" s="6"/>
      <c r="F41" s="6"/>
      <c r="G41" s="6"/>
      <c r="H41" s="6"/>
      <c r="I41" s="6"/>
      <c r="J41" s="6"/>
      <c r="K4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2014-09-19T03:38:20Z</dcterms:created>
  <dc:creator>FD</dc:creator>
  <dc:language>en-US</dc:language>
  <cp:lastModifiedBy>FD</cp:lastModifiedBy>
  <dcterms:modified xsi:type="dcterms:W3CDTF">2014-09-20T03:50:30Z</dcterms:modified>
  <cp:revision>0</cp:revision>
</cp:coreProperties>
</file>