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bsot\Downloads\"/>
    </mc:Choice>
  </mc:AlternateContent>
  <xr:revisionPtr revIDLastSave="0" documentId="13_ncr:1_{685C389D-6BC2-4EFC-A9C5-223BC42E7512}" xr6:coauthVersionLast="47" xr6:coauthVersionMax="47" xr10:uidLastSave="{00000000-0000-0000-0000-000000000000}"/>
  <bookViews>
    <workbookView xWindow="-8985" yWindow="825" windowWidth="21600" windowHeight="11385" activeTab="0" xr2:uid="{00000000-000D-0000-FFFF-FFFF00000000}"/>
  </bookViews>
  <sheets>
    <sheet name="Graded Summary Report" sheetId="12" r:id="rId8"/>
    <sheet name="Documentation" sheetId="11" r:id="rId1"/>
    <sheet name="Timesheet" sheetId="1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7" i="10" l="1"/>
  <c r="J18" i="10"/>
  <c r="J16" i="10"/>
  <c r="K11" i="10"/>
  <c r="K10" i="10"/>
  <c r="K9" i="10"/>
  <c r="K8" i="10"/>
  <c r="I11" i="10"/>
  <c r="I10" i="10"/>
  <c r="I9" i="10"/>
  <c r="I8" i="10"/>
  <c r="I7" i="10"/>
  <c r="I6" i="10"/>
  <c r="B18" i="10"/>
  <c r="B19" i="10"/>
  <c r="B20" i="10"/>
  <c r="H2" i="10"/>
  <c r="B17" i="10"/>
  <c r="C4" i="10"/>
  <c r="C5" i="10"/>
  <c r="G18" i="10"/>
  <c r="G19" i="10"/>
  <c r="G20" i="10"/>
  <c r="G17" i="10" l="1"/>
  <c r="J11" i="10"/>
</calcChain>
</file>

<file path=xl/sharedStrings.xml><?xml version="1.0" encoding="utf-8"?>
<sst xmlns="http://schemas.openxmlformats.org/spreadsheetml/2006/main" count="110" uniqueCount="72">
  <si>
    <t>Mon</t>
  </si>
  <si>
    <t>Holiday</t>
  </si>
  <si>
    <t>Vacation</t>
  </si>
  <si>
    <t>Sick</t>
  </si>
  <si>
    <t>Comp</t>
  </si>
  <si>
    <t>Week #</t>
  </si>
  <si>
    <t>Hours Worked</t>
  </si>
  <si>
    <t>Total Hours For Week</t>
  </si>
  <si>
    <t>Date completed</t>
  </si>
  <si>
    <t>Other Hours Used</t>
  </si>
  <si>
    <t>Summary</t>
  </si>
  <si>
    <t>Worked</t>
  </si>
  <si>
    <t>Total</t>
  </si>
  <si>
    <t>Balances</t>
  </si>
  <si>
    <t>Name</t>
  </si>
  <si>
    <t>Timesheet due</t>
  </si>
  <si>
    <t>Period start</t>
  </si>
  <si>
    <t>Period end</t>
  </si>
  <si>
    <t>Period Start</t>
  </si>
  <si>
    <t>Period End</t>
  </si>
  <si>
    <t>Author:</t>
  </si>
  <si>
    <t>Romain Roux</t>
  </si>
  <si>
    <t>Note: Do not edit this sheet. If your name does not appear in cell B6, please download a new copy of the file from the SAM website.</t>
  </si>
  <si>
    <t>Barrel Barnard Consulting</t>
  </si>
  <si>
    <t>Reporting Period Hours</t>
  </si>
  <si>
    <t>Hours Used</t>
  </si>
  <si>
    <t>Hours worked per day</t>
  </si>
  <si>
    <t>Average</t>
  </si>
  <si>
    <t>Maximum</t>
  </si>
  <si>
    <t>Minimum</t>
  </si>
  <si>
    <t>PERFORM CALCULATIONS WITH FORMULAS AND FUNCTIONS</t>
  </si>
  <si>
    <r>
      <rPr>
        <b/>
        <sz val="10"/>
        <color theme="0"/>
        <rFont val="Century Gothic"/>
        <family val="2"/>
      </rPr>
      <t>New Perspectives Excel 2019</t>
    </r>
    <r>
      <rPr>
        <sz val="10"/>
        <color theme="0"/>
        <rFont val="Century Gothic"/>
        <family val="2"/>
      </rPr>
      <t xml:space="preserve"> | Module 3: End of Module Project 1</t>
    </r>
  </si>
  <si>
    <t>Tue</t>
  </si>
  <si>
    <t>Wed</t>
  </si>
  <si>
    <t>Thu</t>
  </si>
  <si>
    <t>Fri</t>
  </si>
  <si>
    <t/>
  </si>
  <si>
    <t>Romain Roux</t>
  </si>
  <si>
    <t>New Perspectives Excel 2019 | Module 3: End of Module Project 1</t>
  </si>
  <si>
    <r>
      <rPr>
        <sz val="11"/>
        <color rgb="FF4B4C4C"/>
        <rFont val="Century Gothic"/>
        <family val="2"/>
      </rPr>
      <t xml:space="preserve">SUBMISSION #2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</si>
  <si>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12.0.0-rc0000</t>
  </si>
  <si>
    <t>1.</t>
  </si>
  <si>
    <r>
      <rPr>
        <sz val="11"/>
        <color rgb="FF000000"/>
        <rFont val="Century Gothic"/>
      </rPr>
      <t xml:space="preserve">Chanelle Larson is a professional assistant with Barrel Barnard Consulting. Chanelle is responsible for collecting consultant hours for some of Barrel Barnard's projects and processing the payments. She wants to automate some tasks and calculate summary information automatically on the worksheet that consultants use to track their hours.</t>
    </r>
    <r>
      <rPr>
        <sz val="11"/>
        <color rgb="FF000000"/>
        <rFont val="Century Gothic"/>
      </rPr>
      <t xml:space="preserve">
</t>
    </r>
    <r>
      <rPr>
        <sz val="11"/>
        <color rgb="FF000000"/>
        <rFont val="Century Gothic"/>
      </rPr>
      <t xml:space="preserve">Switch to the </t>
    </r>
    <r>
      <rPr>
        <i/>
        <sz val="11"/>
        <color rgb="FF000000"/>
        <rFont val="Century Gothic"/>
      </rPr>
      <t xml:space="preserve">Timesheet</t>
    </r>
    <r>
      <rPr>
        <sz val="11"/>
        <color rgb="FF000000"/>
        <rFont val="Century Gothic"/>
      </rPr>
      <t xml:space="preserve"> worksheet. In cell C5, insert the </t>
    </r>
    <r>
      <rPr>
        <b/>
        <sz val="11"/>
        <color rgb="FF000000"/>
        <rFont val="Century Gothic"/>
      </rPr>
      <t xml:space="preserve">NOW</t>
    </r>
    <r>
      <rPr>
        <sz val="11"/>
        <color rgb="FF000000"/>
        <rFont val="Century Gothic"/>
      </rPr>
      <t xml:space="preserve"> function to record the current date.</t>
    </r>
  </si>
  <si>
    <t>7/7</t>
  </si>
  <si>
    <t>Create a formula using a function.</t>
  </si>
  <si>
    <t>2.</t>
  </si>
  <si>
    <r>
      <rPr>
        <sz val="11"/>
        <color rgb="FF000000"/>
        <rFont val="Century Gothic"/>
      </rPr>
      <t xml:space="preserve">Each worksheet covers a period of 20 work days. In cell C4, create a formula using the </t>
    </r>
    <r>
      <rPr>
        <b/>
        <sz val="11"/>
        <color rgb="FF000000"/>
        <rFont val="Century Gothic"/>
      </rPr>
      <t xml:space="preserve">WORKDAY</t>
    </r>
    <r>
      <rPr>
        <sz val="11"/>
        <color rgb="FF000000"/>
        <rFont val="Century Gothic"/>
      </rPr>
      <t xml:space="preserve"> function to calculate the date </t>
    </r>
    <r>
      <rPr>
        <b/>
        <sz val="11"/>
        <color rgb="FF000000"/>
        <rFont val="Century Gothic"/>
      </rPr>
      <t xml:space="preserve">19</t>
    </r>
    <r>
      <rPr>
        <sz val="11"/>
        <color rgb="FF000000"/>
        <rFont val="Century Gothic"/>
      </rPr>
      <t xml:space="preserve"> days from the start date (cell </t>
    </r>
    <r>
      <rPr>
        <b/>
        <sz val="11"/>
        <color rgb="FF000000"/>
        <rFont val="Century Gothic"/>
      </rPr>
      <t xml:space="preserve">C3</t>
    </r>
    <r>
      <rPr>
        <sz val="11"/>
        <color rgb="FF000000"/>
        <rFont val="Century Gothic"/>
      </rPr>
      <t xml:space="preserve">).</t>
    </r>
  </si>
  <si>
    <t>7/7</t>
  </si>
  <si>
    <t>Create a formula using a function.</t>
  </si>
  <si>
    <t>3.</t>
  </si>
  <si>
    <r>
      <rPr>
        <sz val="11"/>
        <color rgb="FF000000"/>
        <rFont val="Century Gothic"/>
      </rPr>
      <t xml:space="preserve">Use AutoFill to complete the labels in the table of hours. Use the values in the range A9:A10 to extend the week numbering to the range A11:A12. Use the value in cell B8 to autofill the remaining weekday abbreviations in the range C8:F8.</t>
    </r>
  </si>
  <si>
    <t>7/7</t>
  </si>
  <si>
    <t>AutoFill values in a range.</t>
  </si>
  <si>
    <t>AutoFill values in a range.</t>
  </si>
  <si>
    <t>4.</t>
  </si>
  <si>
    <r>
      <rPr>
        <sz val="11"/>
        <color rgb="FF000000"/>
        <rFont val="Century Gothic"/>
      </rPr>
      <t xml:space="preserve">Add formulas to complete the table of hours used. In cell B17, create a nested formula with the </t>
    </r>
    <r>
      <rPr>
        <b/>
        <sz val="11"/>
        <color rgb="FF000000"/>
        <rFont val="Century Gothic"/>
      </rPr>
      <t xml:space="preserve">IF</t>
    </r>
    <r>
      <rPr>
        <sz val="11"/>
        <color rgb="FF000000"/>
        <rFont val="Century Gothic"/>
      </rPr>
      <t xml:space="preserve"> and </t>
    </r>
    <r>
      <rPr>
        <b/>
        <sz val="11"/>
        <color rgb="FF000000"/>
        <rFont val="Century Gothic"/>
      </rPr>
      <t xml:space="preserve">SUM</t>
    </r>
    <r>
      <rPr>
        <sz val="11"/>
        <color rgb="FF000000"/>
        <rFont val="Century Gothic"/>
      </rPr>
      <t xml:space="preserve"> functions that check if the total number of hours worked in week 1 (cells </t>
    </r>
    <r>
      <rPr>
        <b/>
        <sz val="11"/>
        <color rgb="FF000000"/>
        <rFont val="Century Gothic"/>
      </rPr>
      <t xml:space="preserve">B9:F9</t>
    </r>
    <r>
      <rPr>
        <sz val="11"/>
        <color rgb="FF000000"/>
        <rFont val="Century Gothic"/>
      </rPr>
      <t xml:space="preserve">) is equal to </t>
    </r>
    <r>
      <rPr>
        <b/>
        <sz val="11"/>
        <color rgb="FF000000"/>
        <rFont val="Century Gothic"/>
      </rPr>
      <t xml:space="preserve">0</t>
    </r>
    <r>
      <rPr>
        <sz val="11"/>
        <color rgb="FF000000"/>
        <rFont val="Century Gothic"/>
      </rPr>
      <t xml:space="preserve">. If it is, the cell should display nothing (indicated with two quote marks: ""). Otherwise, the cell should display the total number of hours worked in week 1. Copy the formula from cell B17 to fill the range B18:B20.</t>
    </r>
  </si>
  <si>
    <t>7/7</t>
  </si>
  <si>
    <t>Create a formula using a function.</t>
  </si>
  <si>
    <t>Copy a formula into a range.</t>
  </si>
  <si>
    <t>5.</t>
  </si>
  <si>
    <r>
      <rPr>
        <sz val="11"/>
        <color rgb="FF000000"/>
        <rFont val="Century Gothic"/>
      </rPr>
      <t xml:space="preserve">In cell H2, create a formula using the </t>
    </r>
    <r>
      <rPr>
        <b/>
        <sz val="11"/>
        <color rgb="FF000000"/>
        <rFont val="Century Gothic"/>
      </rPr>
      <t xml:space="preserve">WORKDAY</t>
    </r>
    <r>
      <rPr>
        <sz val="11"/>
        <color rgb="FF000000"/>
        <rFont val="Century Gothic"/>
      </rPr>
      <t xml:space="preserve"> function to calculate the date </t>
    </r>
    <r>
      <rPr>
        <b/>
        <sz val="11"/>
        <color rgb="FF000000"/>
        <rFont val="Century Gothic"/>
      </rPr>
      <t xml:space="preserve">5</t>
    </r>
    <r>
      <rPr>
        <sz val="11"/>
        <color rgb="FF000000"/>
        <rFont val="Century Gothic"/>
      </rPr>
      <t xml:space="preserve"> days after the period end date (cell </t>
    </r>
    <r>
      <rPr>
        <b/>
        <sz val="11"/>
        <color rgb="FF000000"/>
        <rFont val="Century Gothic"/>
      </rPr>
      <t xml:space="preserve">C4</t>
    </r>
    <r>
      <rPr>
        <sz val="11"/>
        <color rgb="FF000000"/>
        <rFont val="Century Gothic"/>
      </rPr>
      <t xml:space="preserve">).</t>
    </r>
  </si>
  <si>
    <t>7/7</t>
  </si>
  <si>
    <t>Create a formula using a function.</t>
  </si>
  <si>
    <t>6.</t>
  </si>
  <si>
    <r>
      <rPr>
        <sz val="11"/>
        <color rgb="FF000000"/>
        <rFont val="Century Gothic"/>
      </rPr>
      <t xml:space="preserve">Create lookup functions to complete the summary section. In cell I6, create a formula using the </t>
    </r>
    <r>
      <rPr>
        <b/>
        <sz val="11"/>
        <color rgb="FF000000"/>
        <rFont val="Century Gothic"/>
      </rPr>
      <t xml:space="preserve">VLOOKUP</t>
    </r>
    <r>
      <rPr>
        <sz val="11"/>
        <color rgb="FF000000"/>
        <rFont val="Century Gothic"/>
      </rPr>
      <t xml:space="preserve"> function to display the number of hours worked in the selected week. Look up the week number in cell </t>
    </r>
    <r>
      <rPr>
        <b/>
        <sz val="11"/>
        <color rgb="FF000000"/>
        <rFont val="Century Gothic"/>
      </rPr>
      <t xml:space="preserve">I5</t>
    </r>
    <r>
      <rPr>
        <sz val="11"/>
        <color rgb="FF000000"/>
        <rFont val="Century Gothic"/>
      </rPr>
      <t xml:space="preserve"> in the range </t>
    </r>
    <r>
      <rPr>
        <b/>
        <sz val="11"/>
        <color rgb="FF000000"/>
        <rFont val="Century Gothic"/>
      </rPr>
      <t xml:space="preserve">A17:G20</t>
    </r>
    <r>
      <rPr>
        <sz val="11"/>
        <color rgb="FF000000"/>
        <rFont val="Century Gothic"/>
      </rPr>
      <t xml:space="preserve">, and return the value in the </t>
    </r>
    <r>
      <rPr>
        <b/>
        <sz val="11"/>
        <color rgb="FF000000"/>
        <rFont val="Century Gothic"/>
      </rPr>
      <t xml:space="preserve">2</t>
    </r>
    <r>
      <rPr>
        <sz val="11"/>
        <color rgb="FF000000"/>
        <rFont val="Century Gothic"/>
      </rPr>
      <t xml:space="preserve">nd column. Use absolute references for cell I5 and the range A17:G20.</t>
    </r>
  </si>
  <si>
    <t>7/7</t>
  </si>
  <si>
    <t>Create a formula using a function.</t>
  </si>
  <si>
    <t>7.</t>
  </si>
  <si>
    <r>
      <rPr>
        <sz val="11"/>
        <color rgb="FF000000"/>
        <rFont val="Century Gothic"/>
      </rPr>
      <t xml:space="preserve">Copy the formula from cell I6 to the range I7:I11 and then edit the formula in cell I7 to return the value in the </t>
    </r>
    <r>
      <rPr>
        <b/>
        <sz val="11"/>
        <color rgb="FF000000"/>
        <rFont val="Century Gothic"/>
      </rPr>
      <t xml:space="preserve">3</t>
    </r>
    <r>
      <rPr>
        <sz val="11"/>
        <color rgb="FF000000"/>
        <rFont val="Century Gothic"/>
      </rPr>
      <t xml:space="preserve">rd column, the formula in cell I8 to return the value in the </t>
    </r>
    <r>
      <rPr>
        <b/>
        <sz val="11"/>
        <color rgb="FF000000"/>
        <rFont val="Century Gothic"/>
      </rPr>
      <t xml:space="preserve">4</t>
    </r>
    <r>
      <rPr>
        <sz val="11"/>
        <color rgb="FF000000"/>
        <rFont val="Century Gothic"/>
      </rPr>
      <t xml:space="preserve">th column, the formula in cell I9 to return the value in the </t>
    </r>
    <r>
      <rPr>
        <b/>
        <sz val="11"/>
        <color rgb="FF000000"/>
        <rFont val="Century Gothic"/>
      </rPr>
      <t xml:space="preserve">5</t>
    </r>
    <r>
      <rPr>
        <sz val="11"/>
        <color rgb="FF000000"/>
        <rFont val="Century Gothic"/>
      </rPr>
      <t xml:space="preserve">th column, the formula in cell I10 to return the value in the </t>
    </r>
    <r>
      <rPr>
        <b/>
        <sz val="11"/>
        <color rgb="FF000000"/>
        <rFont val="Century Gothic"/>
      </rPr>
      <t xml:space="preserve">6</t>
    </r>
    <r>
      <rPr>
        <sz val="11"/>
        <color rgb="FF000000"/>
        <rFont val="Century Gothic"/>
      </rPr>
      <t xml:space="preserve">th column, and the formula in cell I11 to return the value in the </t>
    </r>
    <r>
      <rPr>
        <b/>
        <sz val="11"/>
        <color rgb="FF000000"/>
        <rFont val="Century Gothic"/>
      </rPr>
      <t xml:space="preserve">7</t>
    </r>
    <r>
      <rPr>
        <sz val="11"/>
        <color rgb="FF000000"/>
        <rFont val="Century Gothic"/>
      </rPr>
      <t xml:space="preserve">th column.</t>
    </r>
  </si>
  <si>
    <t>7/7</t>
  </si>
  <si>
    <t>Create a formula using a function.</t>
  </si>
  <si>
    <t>Create a formula using a function.</t>
  </si>
  <si>
    <t>Create a formula using a function.</t>
  </si>
  <si>
    <t>Create a formula using a function.</t>
  </si>
  <si>
    <t>Create a formula using a function.</t>
  </si>
  <si>
    <t>8.</t>
  </si>
  <si>
    <r>
      <rPr>
        <sz val="11"/>
        <color rgb="FF000000"/>
        <rFont val="Century Gothic"/>
      </rPr>
      <t xml:space="preserve">Add formulas to complete the balances section. In cell K8, create a formula using the </t>
    </r>
    <r>
      <rPr>
        <b/>
        <sz val="11"/>
        <color rgb="FF000000"/>
        <rFont val="Century Gothic"/>
      </rPr>
      <t xml:space="preserve">SUM</t>
    </r>
    <r>
      <rPr>
        <sz val="11"/>
        <color rgb="FF000000"/>
        <rFont val="Century Gothic"/>
      </rPr>
      <t xml:space="preserve"> function that calculates the total of the range </t>
    </r>
    <r>
      <rPr>
        <b/>
        <sz val="11"/>
        <color rgb="FF000000"/>
        <rFont val="Century Gothic"/>
      </rPr>
      <t xml:space="preserve">D17:D20</t>
    </r>
    <r>
      <rPr>
        <sz val="11"/>
        <color rgb="FF000000"/>
        <rFont val="Century Gothic"/>
      </rPr>
      <t xml:space="preserve"> and subtracts it from the value in cell </t>
    </r>
    <r>
      <rPr>
        <b/>
        <sz val="11"/>
        <color rgb="FF000000"/>
        <rFont val="Century Gothic"/>
      </rPr>
      <t xml:space="preserve">J8</t>
    </r>
    <r>
      <rPr>
        <sz val="11"/>
        <color rgb="FF000000"/>
        <rFont val="Century Gothic"/>
      </rPr>
      <t xml:space="preserve">.</t>
    </r>
  </si>
  <si>
    <t>7/7</t>
  </si>
  <si>
    <t>Create a formula using a function.</t>
  </si>
  <si>
    <t>9.</t>
  </si>
  <si>
    <r>
      <rPr>
        <sz val="11"/>
        <color rgb="FF000000"/>
        <rFont val="Century Gothic"/>
      </rPr>
      <t xml:space="preserve">In cell K9, create a formula using the </t>
    </r>
    <r>
      <rPr>
        <b/>
        <sz val="11"/>
        <color rgb="FF000000"/>
        <rFont val="Century Gothic"/>
      </rPr>
      <t xml:space="preserve">SUM</t>
    </r>
    <r>
      <rPr>
        <sz val="11"/>
        <color rgb="FF000000"/>
        <rFont val="Century Gothic"/>
      </rPr>
      <t xml:space="preserve"> function that calculates the total of the range </t>
    </r>
    <r>
      <rPr>
        <b/>
        <sz val="11"/>
        <color rgb="FF000000"/>
        <rFont val="Century Gothic"/>
      </rPr>
      <t xml:space="preserve">E17:E20</t>
    </r>
    <r>
      <rPr>
        <sz val="11"/>
        <color rgb="FF000000"/>
        <rFont val="Century Gothic"/>
      </rPr>
      <t xml:space="preserve"> and subtracts it from the value in cell </t>
    </r>
    <r>
      <rPr>
        <b/>
        <sz val="11"/>
        <color rgb="FF000000"/>
        <rFont val="Century Gothic"/>
      </rPr>
      <t xml:space="preserve">J9</t>
    </r>
    <r>
      <rPr>
        <sz val="11"/>
        <color rgb="FF000000"/>
        <rFont val="Century Gothic"/>
      </rPr>
      <t xml:space="preserve">.</t>
    </r>
  </si>
  <si>
    <t>7/7</t>
  </si>
  <si>
    <t>Create a formula using a function.</t>
  </si>
  <si>
    <t>10.</t>
  </si>
  <si>
    <r>
      <rPr>
        <sz val="11"/>
        <color rgb="FF000000"/>
        <rFont val="Century Gothic"/>
      </rPr>
      <t xml:space="preserve">In cell K10, create a formula using the </t>
    </r>
    <r>
      <rPr>
        <b/>
        <sz val="11"/>
        <color rgb="FF000000"/>
        <rFont val="Century Gothic"/>
      </rPr>
      <t xml:space="preserve">SUM</t>
    </r>
    <r>
      <rPr>
        <sz val="11"/>
        <color rgb="FF000000"/>
        <rFont val="Century Gothic"/>
      </rPr>
      <t xml:space="preserve"> function that calculates the total of the range </t>
    </r>
    <r>
      <rPr>
        <b/>
        <sz val="11"/>
        <color rgb="FF000000"/>
        <rFont val="Century Gothic"/>
      </rPr>
      <t xml:space="preserve">F17:F20</t>
    </r>
    <r>
      <rPr>
        <sz val="11"/>
        <color rgb="FF000000"/>
        <rFont val="Century Gothic"/>
      </rPr>
      <t xml:space="preserve">, subtracts it from the value in cell </t>
    </r>
    <r>
      <rPr>
        <b/>
        <sz val="11"/>
        <color rgb="FF000000"/>
        <rFont val="Century Gothic"/>
      </rPr>
      <t xml:space="preserve">J10</t>
    </r>
    <r>
      <rPr>
        <sz val="11"/>
        <color rgb="FF000000"/>
        <rFont val="Century Gothic"/>
      </rPr>
      <t xml:space="preserve">, adds the total of the range </t>
    </r>
    <r>
      <rPr>
        <b/>
        <sz val="11"/>
        <color rgb="FF000000"/>
        <rFont val="Century Gothic"/>
      </rPr>
      <t xml:space="preserve">G17:G20</t>
    </r>
    <r>
      <rPr>
        <sz val="11"/>
        <color rgb="FF000000"/>
        <rFont val="Century Gothic"/>
      </rPr>
      <t xml:space="preserve">, and subtracts </t>
    </r>
    <r>
      <rPr>
        <b/>
        <sz val="11"/>
        <color rgb="FF000000"/>
        <rFont val="Century Gothic"/>
      </rPr>
      <t xml:space="preserve">160</t>
    </r>
    <r>
      <rPr>
        <sz val="11"/>
        <color rgb="FF000000"/>
        <rFont val="Century Gothic"/>
      </rPr>
      <t xml:space="preserve">.</t>
    </r>
  </si>
  <si>
    <t>7/7</t>
  </si>
  <si>
    <t>Create a formula using a function.</t>
  </si>
  <si>
    <t>11.</t>
  </si>
  <si>
    <r>
      <rPr>
        <sz val="11"/>
        <color rgb="FF000000"/>
        <rFont val="Century Gothic"/>
      </rPr>
      <t xml:space="preserve">Copy the formula in cell J11 to cell K11. </t>
    </r>
  </si>
  <si>
    <t>7/7</t>
  </si>
  <si>
    <t>Copy a formula into a range.</t>
  </si>
  <si>
    <t>12.</t>
  </si>
  <si>
    <r>
      <rPr>
        <sz val="11"/>
        <color rgb="FF000000"/>
        <rFont val="Century Gothic"/>
      </rPr>
      <t xml:space="preserve">In cell J16, create a formula using the </t>
    </r>
    <r>
      <rPr>
        <b/>
        <sz val="11"/>
        <color rgb="FF000000"/>
        <rFont val="Century Gothic"/>
      </rPr>
      <t xml:space="preserve">AVERAGE</t>
    </r>
    <r>
      <rPr>
        <sz val="11"/>
        <color rgb="FF000000"/>
        <rFont val="Century Gothic"/>
      </rPr>
      <t xml:space="preserve"> function that calculates the average of the range </t>
    </r>
    <r>
      <rPr>
        <b/>
        <sz val="11"/>
        <color rgb="FF000000"/>
        <rFont val="Century Gothic"/>
      </rPr>
      <t xml:space="preserve">B9:F12</t>
    </r>
    <r>
      <rPr>
        <sz val="11"/>
        <color rgb="FF000000"/>
        <rFont val="Century Gothic"/>
      </rPr>
      <t xml:space="preserve">.</t>
    </r>
  </si>
  <si>
    <t>7/7</t>
  </si>
  <si>
    <t>Create a formula using a function.</t>
  </si>
  <si>
    <t>13.</t>
  </si>
  <si>
    <r>
      <rPr>
        <sz val="11"/>
        <color rgb="FF000000"/>
        <rFont val="Century Gothic"/>
      </rPr>
      <t xml:space="preserve">In cell J17, create a formula using the </t>
    </r>
    <r>
      <rPr>
        <b/>
        <sz val="11"/>
        <color rgb="FF000000"/>
        <rFont val="Century Gothic"/>
      </rPr>
      <t xml:space="preserve">MAX</t>
    </r>
    <r>
      <rPr>
        <sz val="11"/>
        <color rgb="FF000000"/>
        <rFont val="Century Gothic"/>
      </rPr>
      <t xml:space="preserve"> function that returns the maximum value from the range </t>
    </r>
    <r>
      <rPr>
        <b/>
        <sz val="11"/>
        <color rgb="FF000000"/>
        <rFont val="Century Gothic"/>
      </rPr>
      <t xml:space="preserve">B9:F12</t>
    </r>
    <r>
      <rPr>
        <sz val="11"/>
        <color rgb="FF000000"/>
        <rFont val="Century Gothic"/>
      </rPr>
      <t xml:space="preserve">.</t>
    </r>
  </si>
  <si>
    <t>8/8</t>
  </si>
  <si>
    <t>Create a formula using a function.</t>
  </si>
  <si>
    <t>14.</t>
  </si>
  <si>
    <r>
      <rPr>
        <sz val="11"/>
        <color rgb="FF000000"/>
        <rFont val="Century Gothic"/>
      </rPr>
      <t xml:space="preserve">In cell J18, create a formula using the </t>
    </r>
    <r>
      <rPr>
        <b/>
        <sz val="11"/>
        <color rgb="FF000000"/>
        <rFont val="Century Gothic"/>
      </rPr>
      <t xml:space="preserve">MIN</t>
    </r>
    <r>
      <rPr>
        <sz val="11"/>
        <color rgb="FF000000"/>
        <rFont val="Century Gothic"/>
      </rPr>
      <t xml:space="preserve"> function that returns the minimum value from the range </t>
    </r>
    <r>
      <rPr>
        <b/>
        <sz val="11"/>
        <color rgb="FF000000"/>
        <rFont val="Century Gothic"/>
      </rPr>
      <t xml:space="preserve">B9:F12</t>
    </r>
    <r>
      <rPr>
        <sz val="11"/>
        <color rgb="FF000000"/>
        <rFont val="Century Gothic"/>
      </rPr>
      <t xml:space="preserve">.</t>
    </r>
  </si>
  <si>
    <t>8/8</t>
  </si>
  <si>
    <t>Create a formula using a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</si>
</sst>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11"/>
      <color theme="1"/>
      <name val="Calibri"/>
      <family val="2"/>
      <scheme val="minor"/>
    </font>
    <font>
      <sz val="11"/>
      <color theme="1"/>
      <name val="Calibri"/>
      <family val="2"/>
      <scheme val="minor"/>
    </font>
    <font>
      <b/>
      <sz val="10"/>
      <name val="Arial"/>
      <family val="2"/>
    </font>
    <font>
      <sz val="14"/>
      <name val="Arial"/>
      <family val="2"/>
    </font>
    <font>
      <sz val="10"/>
      <name val="Arial"/>
      <family val="2"/>
    </font>
    <font>
      <sz val="10"/>
      <color indexed="10"/>
      <name val="Arial"/>
      <family val="2"/>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name val="Arial"/>
      <family val="2"/>
    </font>
    <font>
      <sz val="12"/>
      <color theme="1"/>
      <name val="Calibri"/>
      <family val="2"/>
      <scheme val="minor"/>
    </font>
    <font>
      <b/>
      <sz val="20"/>
      <color theme="0"/>
      <name val="Calibri"/>
      <family val="2"/>
      <scheme val="minor"/>
    </font>
    <font>
      <sz val="11"/>
      <color theme="2" tint="-0.749992370372631"/>
      <name val="Calibri"/>
      <family val="2"/>
      <scheme val="minor"/>
    </font>
    <font>
      <b/>
      <sz val="12"/>
      <color theme="1"/>
      <name val="Calibri"/>
      <family val="2"/>
      <scheme val="minor"/>
    </font>
    <font>
      <b/>
      <sz val="11"/>
      <color rgb="FFFF0000"/>
      <name val="Calibri"/>
      <family val="2"/>
      <scheme val="minor"/>
    </font>
    <font>
      <b/>
      <sz val="12"/>
      <name val="Calibri"/>
      <family val="2"/>
      <scheme val="minor"/>
    </font>
    <font>
      <b/>
      <sz val="14"/>
      <color theme="1"/>
      <name val="Calibri"/>
      <family val="2"/>
      <scheme val="minor"/>
    </font>
    <font>
      <sz val="10"/>
      <color theme="0"/>
      <name val="Century Gothic"/>
      <family val="2"/>
    </font>
    <font>
      <b/>
      <sz val="10"/>
      <color theme="0"/>
      <name val="Century Gothic"/>
      <family val="2"/>
    </font>
    <font>
      <sz val="10"/>
      <name val="Century Gothic"/>
      <family val="2"/>
    </font>
    <font>
      <sz val="28"/>
      <color rgb="FF0070C0"/>
      <name val="Century Gothic"/>
      <family val="2"/>
    </font>
    <font>
      <sz val="10"/>
      <color rgb="FF0070C0"/>
      <name val="Century Gothic"/>
      <family val="2"/>
    </font>
    <font>
      <sz val="11"/>
      <color rgb="FF000000"/>
      <name val="Century Gothic"/>
      <family val="2"/>
    </font>
    <font>
      <sz val="11"/>
      <color rgb="FF4B4C4C"/>
      <name val="Century Gothic"/>
      <family val="2"/>
    </font>
    <font>
      <i/>
      <sz val="10"/>
      <color rgb="FFCC6600"/>
      <name val="Century Gothic"/>
      <family val="2"/>
    </font>
    <font>
      <i/>
      <sz val="10"/>
      <name val="Century Gothic"/>
      <family val="2"/>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6">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0" tint="-0.14999847407452621"/>
        <bgColor indexed="64"/>
      </patternFill>
    </fill>
    <fill>
      <patternFill patternType="solid">
        <fgColor rgb="FFE34601"/>
        <bgColor indexed="64"/>
      </patternFill>
    </fill>
    <fill>
      <patternFill patternType="solid">
        <fgColor theme="0"/>
        <bgColor indexed="64"/>
      </patternFill>
    </fill>
    <fill>
      <patternFill patternType="solid">
        <fgColor theme="0"/>
        <bgColor theme="0"/>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bottom style="thin">
        <color auto="1"/>
      </bottom>
      <diagonal/>
    </border>
    <border>
      <left/>
      <right/>
      <top style="medium">
        <color auto="1"/>
      </top>
      <bottom/>
      <diagonal/>
    </border>
    <border>
      <left style="medium">
        <color auto="1"/>
      </left>
      <right/>
      <top/>
      <bottom style="thin">
        <color indexed="64"/>
      </bottom>
      <diagonal/>
    </border>
    <border>
      <left/>
      <right/>
      <top/>
      <bottom style="thin">
        <color rgb="FFE34601"/>
      </bottom>
      <diagonal/>
    </border>
    <border>
      <left/>
      <right style="thick">
        <color rgb="FF93A5B2"/>
      </right>
      <top/>
      <bottom style="thin">
        <color rgb="FFE34601"/>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style="medium">
        <color rgb="FFFF0000"/>
      </left>
      <right style="medium">
        <color rgb="FFFF0000"/>
      </right>
      <top style="medium">
        <color rgb="FFFF0000"/>
      </top>
      <bottom style="medium">
        <color rgb="FFFF0000"/>
      </bottom>
      <diagonal/>
    </border>
    <border>
      <left/>
      <right/>
      <top/>
      <bottom style="thick">
        <color rgb="FF93A5B2"/>
      </bottom>
      <diagonal/>
    </border>
    <border>
      <left/>
      <right/>
      <top style="thick">
        <color rgb="FF93A5B2"/>
      </top>
      <bottom/>
      <diagonal/>
    </border>
  </borders>
  <cellStyleXfs count="12">
    <xf numFmtId="0" fontId="0" fillId="0" borderId="0"/>
    <xf numFmtId="0" fontId="9"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5" fillId="0" borderId="0"/>
    <xf numFmtId="0" fontId="2" fillId="0" borderId="0"/>
    <xf numFmtId="0" fontId="22" fillId="11" borderId="0">
      <alignment vertical="top" wrapText="1"/>
    </xf>
    <xf numFmtId="0" fontId="24" fillId="11" borderId="0">
      <alignment vertical="top" wrapText="1"/>
    </xf>
  </cellStyleXfs>
  <cellXfs count="85">
    <xf numFmtId="0" fontId="0" fillId="0" borderId="0" xfId="0"/>
    <xf numFmtId="0" fontId="3" fillId="0" borderId="0" xfId="0" applyFont="1" applyAlignment="1">
      <alignment horizontal="center"/>
    </xf>
    <xf numFmtId="0" fontId="4" fillId="0" borderId="0" xfId="0" applyNumberFormat="1" applyFont="1" applyAlignment="1">
      <alignment horizontal="center"/>
    </xf>
    <xf numFmtId="2" fontId="0" fillId="0" borderId="0" xfId="0" applyNumberFormat="1" applyFill="1" applyBorder="1"/>
    <xf numFmtId="2" fontId="0" fillId="0" borderId="0" xfId="0" applyNumberFormat="1" applyBorder="1"/>
    <xf numFmtId="0" fontId="0" fillId="0" borderId="0" xfId="0" applyBorder="1"/>
    <xf numFmtId="0" fontId="6" fillId="0" borderId="0" xfId="0" applyFont="1"/>
    <xf numFmtId="0" fontId="5" fillId="0" borderId="0" xfId="0" applyFont="1" applyBorder="1" applyAlignment="1">
      <alignment horizontal="center"/>
    </xf>
    <xf numFmtId="0" fontId="3" fillId="0" borderId="0" xfId="0" applyFont="1" applyBorder="1" applyAlignment="1">
      <alignment horizontal="center"/>
    </xf>
    <xf numFmtId="2" fontId="5" fillId="0" borderId="0" xfId="0" applyNumberFormat="1" applyFont="1" applyBorder="1"/>
    <xf numFmtId="0" fontId="12" fillId="6" borderId="1" xfId="5" applyFont="1" applyBorder="1" applyAlignment="1">
      <alignment horizontal="center"/>
    </xf>
    <xf numFmtId="0" fontId="12" fillId="6" borderId="1" xfId="5" applyFont="1" applyBorder="1" applyAlignment="1">
      <alignment horizontal="center" vertical="center" wrapText="1"/>
    </xf>
    <xf numFmtId="2" fontId="11" fillId="0" borderId="1" xfId="0" applyNumberFormat="1" applyFont="1" applyBorder="1"/>
    <xf numFmtId="2" fontId="11" fillId="0" borderId="1" xfId="0" applyNumberFormat="1" applyFont="1" applyFill="1" applyBorder="1"/>
    <xf numFmtId="0" fontId="8" fillId="4" borderId="0" xfId="3" applyFont="1" applyBorder="1" applyAlignment="1">
      <alignment horizontal="center" vertical="center"/>
    </xf>
    <xf numFmtId="0" fontId="7" fillId="2" borderId="0" xfId="1" applyFont="1" applyAlignment="1">
      <alignment horizontal="center" vertical="center"/>
    </xf>
    <xf numFmtId="2" fontId="15" fillId="8" borderId="0" xfId="7" applyNumberFormat="1" applyFont="1" applyBorder="1" applyAlignment="1">
      <alignment horizontal="center" vertical="center" wrapText="1"/>
    </xf>
    <xf numFmtId="14" fontId="16" fillId="7" borderId="0" xfId="6" applyNumberFormat="1" applyFont="1" applyAlignment="1">
      <alignment horizontal="center"/>
    </xf>
    <xf numFmtId="2" fontId="10" fillId="6" borderId="0" xfId="5" applyNumberFormat="1" applyBorder="1"/>
    <xf numFmtId="0" fontId="8" fillId="8" borderId="6" xfId="7" applyFont="1" applyBorder="1" applyAlignment="1">
      <alignment horizontal="left"/>
    </xf>
    <xf numFmtId="2" fontId="10" fillId="8" borderId="6" xfId="7" applyNumberFormat="1" applyBorder="1" applyAlignment="1">
      <alignment horizontal="left"/>
    </xf>
    <xf numFmtId="0" fontId="8" fillId="8" borderId="8" xfId="7" applyFont="1" applyBorder="1" applyAlignment="1">
      <alignment horizontal="left"/>
    </xf>
    <xf numFmtId="2" fontId="8" fillId="7" borderId="6" xfId="6" applyNumberFormat="1" applyFont="1" applyBorder="1" applyAlignment="1">
      <alignment horizontal="center"/>
    </xf>
    <xf numFmtId="0" fontId="8" fillId="7" borderId="7" xfId="6" applyFont="1" applyBorder="1" applyAlignment="1">
      <alignment horizontal="center"/>
    </xf>
    <xf numFmtId="2" fontId="0" fillId="9" borderId="6" xfId="0" applyNumberFormat="1" applyFill="1" applyBorder="1"/>
    <xf numFmtId="2" fontId="0" fillId="9" borderId="7" xfId="0" applyNumberFormat="1" applyFill="1" applyBorder="1"/>
    <xf numFmtId="2" fontId="10" fillId="3" borderId="6" xfId="2" applyNumberFormat="1" applyBorder="1"/>
    <xf numFmtId="2" fontId="10" fillId="3" borderId="7" xfId="2" applyNumberFormat="1" applyBorder="1"/>
    <xf numFmtId="2" fontId="10" fillId="3" borderId="12" xfId="2" applyNumberFormat="1" applyBorder="1"/>
    <xf numFmtId="2" fontId="10" fillId="3" borderId="10" xfId="2" applyNumberFormat="1" applyBorder="1"/>
    <xf numFmtId="2" fontId="8" fillId="3" borderId="8" xfId="2" applyNumberFormat="1" applyFont="1" applyBorder="1"/>
    <xf numFmtId="1" fontId="8" fillId="6" borderId="2" xfId="5" applyNumberFormat="1" applyFont="1" applyBorder="1"/>
    <xf numFmtId="0" fontId="19" fillId="10" borderId="13" xfId="8" applyFont="1" applyFill="1" applyBorder="1" applyAlignment="1">
      <alignment vertical="center"/>
    </xf>
    <xf numFmtId="0" fontId="21" fillId="10" borderId="14" xfId="8" applyFont="1" applyFill="1" applyBorder="1" applyAlignment="1">
      <alignment horizontal="left"/>
    </xf>
    <xf numFmtId="0" fontId="5" fillId="0" borderId="0" xfId="8" applyFill="1"/>
    <xf numFmtId="0" fontId="21" fillId="0" borderId="0" xfId="8" applyFont="1" applyFill="1" applyBorder="1" applyAlignment="1">
      <alignment vertical="center"/>
    </xf>
    <xf numFmtId="0" fontId="2" fillId="0" borderId="0" xfId="9"/>
    <xf numFmtId="0" fontId="21" fillId="11" borderId="15" xfId="8" applyFont="1" applyFill="1" applyBorder="1" applyAlignment="1">
      <alignment horizontal="left"/>
    </xf>
    <xf numFmtId="0" fontId="21" fillId="11" borderId="0" xfId="8" applyFont="1" applyFill="1" applyBorder="1" applyAlignment="1">
      <alignment horizontal="left"/>
    </xf>
    <xf numFmtId="0" fontId="22" fillId="11" borderId="0" xfId="10" applyBorder="1" applyAlignment="1">
      <alignment horizontal="left" vertical="top" wrapText="1"/>
    </xf>
    <xf numFmtId="0" fontId="23" fillId="11" borderId="15" xfId="8" applyFont="1" applyFill="1" applyBorder="1" applyAlignment="1">
      <alignment horizontal="left" wrapText="1"/>
    </xf>
    <xf numFmtId="0" fontId="5" fillId="0" borderId="0" xfId="8" applyFill="1" applyAlignment="1">
      <alignment wrapText="1"/>
    </xf>
    <xf numFmtId="0" fontId="25" fillId="11" borderId="0" xfId="11" applyFont="1" applyBorder="1" applyAlignment="1">
      <alignment horizontal="left" vertical="top" wrapText="1"/>
    </xf>
    <xf numFmtId="0" fontId="21" fillId="11" borderId="0" xfId="8" applyFont="1" applyFill="1" applyBorder="1" applyAlignment="1">
      <alignment horizontal="right"/>
    </xf>
    <xf numFmtId="0" fontId="26" fillId="12" borderId="16" xfId="8" applyFont="1" applyFill="1" applyBorder="1" applyAlignment="1">
      <alignment horizontal="left"/>
    </xf>
    <xf numFmtId="14" fontId="10" fillId="3" borderId="0" xfId="2" applyNumberFormat="1" applyAlignment="1">
      <alignment horizontal="center"/>
    </xf>
    <xf numFmtId="14" fontId="8" fillId="6" borderId="19" xfId="5" applyNumberFormat="1" applyFont="1" applyBorder="1" applyAlignment="1">
      <alignment horizontal="center"/>
    </xf>
    <xf numFmtId="0" fontId="10" fillId="6" borderId="0" xfId="5" applyBorder="1" applyAlignment="1">
      <alignment horizontal="center"/>
    </xf>
    <xf numFmtId="0" fontId="14" fillId="5" borderId="0" xfId="4" applyFont="1" applyBorder="1" applyAlignment="1">
      <alignment horizontal="center" vertical="center"/>
    </xf>
    <xf numFmtId="0" fontId="1" fillId="4" borderId="0" xfId="3" applyFont="1" applyBorder="1" applyAlignment="1">
      <alignment horizontal="left" vertical="center"/>
    </xf>
    <xf numFmtId="0" fontId="27" fillId="11" borderId="0" xfId="8" applyFont="1" applyFill="1" applyBorder="1" applyAlignment="1">
      <alignment horizontal="center" vertical="center" wrapText="1"/>
    </xf>
    <xf numFmtId="0" fontId="27" fillId="11" borderId="15" xfId="8" applyFont="1" applyFill="1" applyBorder="1" applyAlignment="1">
      <alignment horizontal="center" vertical="center" wrapText="1"/>
    </xf>
    <xf numFmtId="0" fontId="27" fillId="11" borderId="17" xfId="8" applyFont="1" applyFill="1" applyBorder="1" applyAlignment="1">
      <alignment horizontal="center" vertical="center" wrapText="1"/>
    </xf>
    <xf numFmtId="0" fontId="27" fillId="11" borderId="18" xfId="8" applyFont="1" applyFill="1" applyBorder="1" applyAlignment="1">
      <alignment horizontal="center" vertical="center" wrapText="1"/>
    </xf>
    <xf numFmtId="0" fontId="15" fillId="7" borderId="0" xfId="6" applyFont="1" applyAlignment="1">
      <alignment horizontal="center" vertical="center"/>
    </xf>
    <xf numFmtId="0" fontId="13" fillId="2" borderId="0" xfId="1" applyFont="1" applyAlignment="1">
      <alignment horizontal="center" vertical="center"/>
    </xf>
    <xf numFmtId="0" fontId="18" fillId="4" borderId="9" xfId="3" applyFont="1" applyBorder="1" applyAlignment="1">
      <alignment horizontal="center"/>
    </xf>
    <xf numFmtId="0" fontId="18" fillId="4" borderId="11" xfId="3" applyFont="1" applyBorder="1" applyAlignment="1">
      <alignment horizontal="center"/>
    </xf>
    <xf numFmtId="0" fontId="18" fillId="4" borderId="4" xfId="3" applyFont="1" applyBorder="1" applyAlignment="1">
      <alignment horizontal="center"/>
    </xf>
    <xf numFmtId="0" fontId="18" fillId="4" borderId="5" xfId="3" applyFont="1" applyBorder="1" applyAlignment="1">
      <alignment horizontal="center"/>
    </xf>
    <xf numFmtId="0" fontId="17" fillId="5" borderId="0" xfId="4" applyFont="1" applyAlignment="1">
      <alignment horizontal="right"/>
    </xf>
    <xf numFmtId="0" fontId="8" fillId="6" borderId="2" xfId="5" applyFont="1" applyBorder="1" applyAlignment="1">
      <alignment horizontal="center"/>
    </xf>
    <xf numFmtId="0" fontId="8" fillId="6" borderId="3" xfId="5" applyFont="1" applyBorder="1" applyAlignment="1">
      <alignment horizontal="center"/>
    </xf>
    <xf numFmtId="0" fontId="10" fillId="8" borderId="0" xfId="7" applyBorder="1" applyAlignment="1">
      <alignment horizontal="center" wrapText="1"/>
    </xf>
    <xf numFmtId="0" fontId="10" fillId="8" borderId="0" xfId="7" applyBorder="1" applyAlignment="1">
      <alignment horizontal="center" vertical="center" wrapText="1"/>
    </xf>
    <xf numFmtId="0" fontId="10" fillId="8" borderId="0" xfId="7" applyBorder="1" applyAlignment="1">
      <alignment vertical="center" wrapText="1"/>
    </xf>
    <xf numFmtId="0" fontId="10" fillId="8" borderId="0" xfId="7" applyBorder="1" applyAlignment="1">
      <alignment horizontal="center"/>
    </xf>
    <xf numFmtId="0" fontId="10" fillId="8" borderId="0" xfId="7" applyBorder="1" applyAlignment="1">
      <alignment horizontal="center" vertical="center"/>
    </xf>
    <xf numFmtId="0" fontId="18" fillId="8" borderId="0" xfId="7" applyFont="1" applyAlignment="1">
      <alignment horizontal="center"/>
    </xf>
    <xf numFmtId="0" fontId="18" fillId="4" borderId="0" xfId="3" applyFont="1" applyBorder="1" applyAlignment="1">
      <alignment horizontal="center"/>
    </xf>
    <xf fontId="28" fillId="13" borderId="0" xfId="0" applyFont="1" applyFill="1" applyAlignment="1">
      <alignment vertical="top" horizontal="left"/>
    </xf>
    <xf fontId="28" fillId="14" borderId="0" xfId="0" applyFont="1" applyFill="1" applyAlignment="1">
      <alignment vertical="top" horizontal="left"/>
    </xf>
    <xf fontId="28" fillId="15" borderId="0" xfId="0" applyFont="1" applyFill="1" applyAlignment="1">
      <alignment vertical="top" horizontal="left"/>
    </xf>
    <xf fontId="31" fillId="13" borderId="0" xfId="0" applyFont="1" applyFill="1" applyAlignment="1">
      <alignment vertical="top" horizontal="left"/>
    </xf>
    <xf fontId="32" fillId="15" borderId="0" xfId="0" applyFont="1" applyFill="1" applyAlignment="1">
      <alignment vertical="bottom" horizontal="left"/>
    </xf>
    <xf fontId="33" fillId="13" borderId="0" xfId="0" applyFont="1" applyFill="1" applyAlignment="1">
      <alignment vertical="top" horizontal="left"/>
    </xf>
    <xf fontId="34" fillId="13" borderId="0" xfId="0" applyFont="1" applyFill="1" applyAlignment="1">
      <alignment vertical="bottom" horizontal="left"/>
    </xf>
    <xf fontId="28" fillId="13" borderId="20" xfId="0" applyFont="1" applyFill="1" applyBorder="1" applyAlignment="1">
      <alignment vertical="top" horizontal="left"/>
    </xf>
    <xf fontId="28" fillId="13" borderId="21" xfId="0" applyFont="1" applyFill="1" applyBorder="1" applyAlignment="1">
      <alignment vertical="top" horizontal="left"/>
    </xf>
    <xf fontId="29" fillId="13" borderId="0" xfId="0" applyFont="1" applyFill="1" applyAlignment="1">
      <alignment vertical="top" horizontal="right"/>
    </xf>
    <xf fontId="28" fillId="13" borderId="0" xfId="0" applyFont="1" applyFill="1" applyAlignment="1">
      <alignment vertical="top" horizontal="left" readingOrder="1" wrapText="1"/>
    </xf>
    <xf fontId="28" fillId="13" borderId="0" xfId="0" applyFont="1" applyFill="1" applyAlignment="1">
      <alignment vertical="top" horizontal="left" readingOrder="1" wrapText="1"/>
    </xf>
    <xf fontId="35" fillId="13" borderId="0" xfId="0" applyFont="1" applyFill="1" applyAlignment="1">
      <alignment vertical="top" horizontal="left" readingOrder="1" wrapText="1"/>
    </xf>
    <xf fontId="30" fillId="13" borderId="0" xfId="0" applyFont="1" applyFill="1" applyAlignment="1">
      <alignment vertical="top" horizontal="right"/>
    </xf>
    <xf fontId="30" fillId="13" borderId="0" xfId="0" applyFont="1" applyFill="1" applyAlignment="1">
      <alignment vertical="top" horizontal="left" readingOrder="1" wrapText="1"/>
    </xf>
  </cellXfs>
  <cellStyles count="12">
    <cellStyle name="20% - Accent2" xfId="2" builtinId="34"/>
    <cellStyle name="20% - Accent4" xfId="5" builtinId="42"/>
    <cellStyle name="40% - Accent4" xfId="6" builtinId="43"/>
    <cellStyle name="60% - Accent2" xfId="3" builtinId="36"/>
    <cellStyle name="60% - Accent4" xfId="7" builtinId="44"/>
    <cellStyle name="Accent2" xfId="1" builtinId="33"/>
    <cellStyle name="Accent4" xfId="4" builtinId="41"/>
    <cellStyle name="Normal" xfId="0" builtinId="0"/>
    <cellStyle name="Normal 2" xfId="9" xr:uid="{00000000-0005-0000-0000-000008000000}"/>
    <cellStyle name="Normal 2 2" xfId="8" xr:uid="{00000000-0005-0000-0000-000009000000}"/>
    <cellStyle name="Student Name" xfId="10" xr:uid="{00000000-0005-0000-0000-00000A000000}"/>
    <cellStyle name="Submission" xfId="1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3" Type="http://schemas.openxmlformats.org/officeDocument/2006/relationships/theme" Target="theme/theme1.xml" />
  <Relationship Id="rId7" Type="http://schemas.openxmlformats.org/officeDocument/2006/relationships/customXml" Target="../customXml/item1.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calcChain" Target="calcChain.xml" />
  <Relationship Id="rId5" Type="http://schemas.openxmlformats.org/officeDocument/2006/relationships/sharedStrings" Target="sharedStrings.xml" />
  <Relationship Id="rId4" Type="http://schemas.openxmlformats.org/officeDocument/2006/relationships/styles" Target="styles.xml" />
  <Relationship Id="rId8" Type="http://schemas.openxmlformats.org/officeDocument/2006/relationships/worksheet" Target="worksheets/sheet3.xml" />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&#65279;<?xml version="1.0" encoding="utf-8" standalone="yes"?>
<Relationships xmlns="http://schemas.openxmlformats.org/package/2006/relationships">
  <Relationship Id="rId1" Type="http://schemas.openxmlformats.org/officeDocument/2006/relationships/image" Target="../media/image2.png" />
  <Relationship Id="rId2" Type="http://schemas.openxmlformats.org/officeDocument/2006/relationships/image" Target="../media/image3.png" />
  <Relationship Id="rId3"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xdr:col>
      <xdr:colOff>4535068</xdr:colOff>
      <xdr:row>0</xdr:row>
      <xdr:rowOff>0</xdr:rowOff>
    </xdr:from>
    <xdr:to>
      <xdr:col>3</xdr:col>
      <xdr:colOff>0</xdr:colOff>
      <xdr:row>1</xdr:row>
      <xdr:rowOff>0</xdr:rowOff>
    </xdr:to>
    <xdr:pic>
      <xdr:nvPicPr>
        <xdr:cNvPr id="2" name="Picture 1" descr="SAM logo" title="SAM logo">
          <a:extLst>
            <a:ext uri="{FF2B5EF4-FFF2-40B4-BE49-F238E27FC236}">
              <a16:creationId xmlns:a16="http://schemas.microsoft.com/office/drawing/2014/main" id="{09BD8EAA-33FC-43F0-B1D7-00085DE8FB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29428" y="0"/>
          <a:ext cx="1941932" cy="403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40</xdr:row>
      <xdr:rowOff>17584</xdr:rowOff>
    </xdr:from>
    <xdr:to>
      <xdr:col>1</xdr:col>
      <xdr:colOff>300403</xdr:colOff>
      <xdr:row>40</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&#65279;<?xml version="1.0" encoding="utf-8" standalone="yes"?>
<Relationships xmlns="http://schemas.openxmlformats.org/package/2006/relationships">
  <Relationship Id="rId1" Type="http://schemas.openxmlformats.org/officeDocument/2006/relationships/drawing" Target="../drawings/drawing2.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8.85546875" defaultRowHeight="12.75" x14ac:dyDescent="0.2"/>
  <cols>
    <col min="1" max="1" width="8.7109375" style="34" customWidth="1"/>
    <col min="2" max="2" width="90.7109375" style="34" customWidth="1"/>
    <col min="3" max="3" width="3.7109375" style="34" customWidth="1"/>
    <col min="4" max="16384" width="8.85546875" style="34"/>
  </cols>
  <sheetData>
    <row r="1" spans="1:3" ht="32.25" customHeight="1" x14ac:dyDescent="0.25">
      <c r="A1" s="32"/>
      <c r="B1" s="32" t="s">
        <v>31</v>
      </c>
      <c r="C1" s="33"/>
    </row>
    <row r="2" spans="1:3" ht="5.0999999999999996" customHeight="1" x14ac:dyDescent="0.25">
      <c r="A2" s="35"/>
      <c r="B2" s="36"/>
      <c r="C2" s="37"/>
    </row>
    <row r="3" spans="1:3" s="41" customFormat="1" ht="34.5" x14ac:dyDescent="0.25">
      <c r="A3" s="38"/>
      <c r="B3" s="39" t="s">
        <v>23</v>
      </c>
      <c r="C3" s="40"/>
    </row>
    <row r="4" spans="1:3" ht="16.5" x14ac:dyDescent="0.25">
      <c r="A4" s="38"/>
      <c r="B4" s="42" t="s">
        <v>30</v>
      </c>
      <c r="C4" s="37"/>
    </row>
    <row r="5" spans="1:3" ht="15.75" customHeight="1" x14ac:dyDescent="0.25">
      <c r="A5" s="38"/>
      <c r="B5" s="38"/>
      <c r="C5" s="37"/>
    </row>
    <row r="6" spans="1:3" ht="13.5" x14ac:dyDescent="0.25">
      <c r="A6" s="43" t="s">
        <v>20</v>
      </c>
      <c r="B6" s="44" t="s">
        <v>21</v>
      </c>
      <c r="C6" s="37"/>
    </row>
    <row r="7" spans="1:3" ht="13.5" x14ac:dyDescent="0.25">
      <c r="A7" s="38"/>
      <c r="B7" s="38"/>
      <c r="C7" s="37"/>
    </row>
    <row r="8" spans="1:3" x14ac:dyDescent="0.2">
      <c r="A8" s="50" t="s">
        <v>22</v>
      </c>
      <c r="B8" s="50"/>
      <c r="C8" s="51"/>
    </row>
    <row r="9" spans="1:3" x14ac:dyDescent="0.2">
      <c r="A9" s="50"/>
      <c r="B9" s="50"/>
      <c r="C9" s="51"/>
    </row>
    <row r="10" spans="1:3" ht="13.5" thickBot="1" x14ac:dyDescent="0.25">
      <c r="A10" s="52"/>
      <c r="B10" s="52"/>
      <c r="C10" s="53"/>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ea4d61a2-c8fe-4a77-a872-226a3941188d"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9"/>
  <sheetViews>
    <sheetView tabSelected="0" topLeftCell="D1" workbookViewId="0">
      <selection activeCell="J18" sqref="J18"/>
    </sheetView>
  </sheetViews>
  <sheetFormatPr defaultRowHeight="12.75" x14ac:dyDescent="0.2"/>
  <cols>
    <col min="2" max="7" width="15.7109375" customWidth="1"/>
    <col min="8" max="8" width="13.28515625" bestFit="1" customWidth="1"/>
    <col min="9" max="9" width="11.7109375" customWidth="1"/>
    <col min="10" max="10" width="13.85546875" bestFit="1" customWidth="1"/>
    <col min="11" max="11" width="12.85546875" bestFit="1" customWidth="1"/>
  </cols>
  <sheetData>
    <row r="1" spans="1:16" ht="32.25" thickBot="1" x14ac:dyDescent="0.25">
      <c r="A1" s="55" t="s">
        <v>24</v>
      </c>
      <c r="B1" s="55"/>
      <c r="C1" s="55"/>
      <c r="D1" s="55"/>
      <c r="H1" s="16" t="s">
        <v>15</v>
      </c>
    </row>
    <row r="2" spans="1:16" ht="18" customHeight="1" thickBot="1" x14ac:dyDescent="0.3">
      <c r="A2" s="60" t="s">
        <v>14</v>
      </c>
      <c r="B2" s="60"/>
      <c r="C2" s="61"/>
      <c r="D2" s="62"/>
      <c r="H2" s="17">
        <f>WORKDAY(C4,5)</f>
        <v>44260</v>
      </c>
    </row>
    <row r="3" spans="1:16" ht="18" customHeight="1" thickBot="1" x14ac:dyDescent="0.3">
      <c r="A3" s="60" t="s">
        <v>16</v>
      </c>
      <c r="B3" s="60"/>
      <c r="C3" s="46">
        <v>44228</v>
      </c>
    </row>
    <row r="4" spans="1:16" ht="18" customHeight="1" thickBot="1" x14ac:dyDescent="0.35">
      <c r="A4" s="60" t="s">
        <v>17</v>
      </c>
      <c r="B4" s="60"/>
      <c r="C4" s="45">
        <f>WORKDAY(C3, 19)</f>
        <v>44253</v>
      </c>
      <c r="H4" s="56" t="s">
        <v>10</v>
      </c>
      <c r="I4" s="57"/>
      <c r="J4" s="58" t="s">
        <v>13</v>
      </c>
      <c r="K4" s="59"/>
    </row>
    <row r="5" spans="1:16" ht="18" customHeight="1" thickBot="1" x14ac:dyDescent="0.3">
      <c r="A5" s="60" t="s">
        <v>8</v>
      </c>
      <c r="B5" s="60"/>
      <c r="C5" s="45">
        <f ca="1">NOW()</f>
        <v>44645.693811574078</v>
      </c>
      <c r="G5" s="2"/>
      <c r="H5" s="19" t="s">
        <v>5</v>
      </c>
      <c r="I5" s="31">
        <v>1</v>
      </c>
      <c r="J5" s="22" t="s">
        <v>18</v>
      </c>
      <c r="K5" s="23" t="s">
        <v>19</v>
      </c>
    </row>
    <row r="6" spans="1:16" ht="18" customHeight="1" x14ac:dyDescent="0.25">
      <c r="G6" s="2"/>
      <c r="H6" s="20" t="s">
        <v>11</v>
      </c>
      <c r="I6" s="18">
        <f>VLOOKUP($I$5,$A$17:$G$20,2)</f>
        <v>28</v>
      </c>
      <c r="J6" s="24"/>
      <c r="K6" s="25"/>
      <c r="L6" s="1"/>
    </row>
    <row r="7" spans="1:16" s="1" customFormat="1" ht="18" customHeight="1" x14ac:dyDescent="0.3">
      <c r="A7" s="68" t="s">
        <v>6</v>
      </c>
      <c r="B7" s="68"/>
      <c r="C7" s="68"/>
      <c r="D7" s="68"/>
      <c r="E7" s="68"/>
      <c r="F7" s="68"/>
      <c r="H7" s="20" t="s">
        <v>1</v>
      </c>
      <c r="I7" s="18">
        <f>VLOOKUP($I$5,$A$17:$G$20,3)</f>
        <v>0</v>
      </c>
      <c r="J7" s="24"/>
      <c r="K7" s="25"/>
    </row>
    <row r="8" spans="1:16" ht="18" customHeight="1" x14ac:dyDescent="0.25">
      <c r="A8" s="15" t="s">
        <v>5</v>
      </c>
      <c r="B8" s="15" t="s">
        <v>0</v>
      </c>
      <c r="C8" s="15" t="s">
        <v>32</v>
      </c>
      <c r="D8" s="15" t="s">
        <v>33</v>
      </c>
      <c r="E8" s="15" t="s">
        <v>34</v>
      </c>
      <c r="F8" s="15" t="s">
        <v>35</v>
      </c>
      <c r="G8" s="6"/>
      <c r="H8" s="20" t="s">
        <v>2</v>
      </c>
      <c r="I8" s="18">
        <f>VLOOKUP($I$5,$A$17:$G$20,4)</f>
        <v>0</v>
      </c>
      <c r="J8" s="26">
        <v>56</v>
      </c>
      <c r="K8" s="27">
        <f>J8-SUM(D17:D20)</f>
        <v>56</v>
      </c>
      <c r="M8" s="9"/>
      <c r="N8" s="9"/>
      <c r="O8" s="4"/>
      <c r="P8" s="4"/>
    </row>
    <row r="9" spans="1:16" ht="18" customHeight="1" x14ac:dyDescent="0.25">
      <c r="A9" s="14">
        <v>1</v>
      </c>
      <c r="B9" s="10">
        <v>8</v>
      </c>
      <c r="C9" s="10">
        <v>8.5</v>
      </c>
      <c r="D9" s="10">
        <v>7.5</v>
      </c>
      <c r="E9" s="10">
        <v>4</v>
      </c>
      <c r="F9" s="10">
        <v>0</v>
      </c>
      <c r="G9" s="6"/>
      <c r="H9" s="20" t="s">
        <v>3</v>
      </c>
      <c r="I9" s="18">
        <f>VLOOKUP($I$5,$A$17:$G$20,5)</f>
        <v>10</v>
      </c>
      <c r="J9" s="26">
        <v>24</v>
      </c>
      <c r="K9" s="27">
        <f>J9-SUM(E17:E20)</f>
        <v>14</v>
      </c>
      <c r="M9" s="4"/>
      <c r="N9" s="4"/>
      <c r="O9" s="4"/>
      <c r="P9" s="4"/>
    </row>
    <row r="10" spans="1:16" ht="18" customHeight="1" x14ac:dyDescent="0.25">
      <c r="A10" s="14">
        <v>2</v>
      </c>
      <c r="B10" s="10">
        <v>8</v>
      </c>
      <c r="C10" s="10">
        <v>7.5</v>
      </c>
      <c r="D10" s="10">
        <v>9</v>
      </c>
      <c r="E10" s="10">
        <v>7.5</v>
      </c>
      <c r="F10" s="10">
        <v>8</v>
      </c>
      <c r="G10" s="6"/>
      <c r="H10" s="20" t="s">
        <v>4</v>
      </c>
      <c r="I10" s="18">
        <f>VLOOKUP($I$5,$A$17:$G$20,6)</f>
        <v>2</v>
      </c>
      <c r="J10" s="28">
        <v>6.5</v>
      </c>
      <c r="K10" s="29">
        <f>J10-SUM(F17:F20)+SUM(G17:G20)-160</f>
        <v>8.5</v>
      </c>
      <c r="M10" s="4"/>
      <c r="N10" s="4"/>
      <c r="O10" s="4"/>
      <c r="P10" s="4"/>
    </row>
    <row r="11" spans="1:16" ht="18" customHeight="1" thickBot="1" x14ac:dyDescent="0.3">
      <c r="A11" s="14">
        <v>3</v>
      </c>
      <c r="B11" s="10">
        <v>0</v>
      </c>
      <c r="C11" s="10">
        <v>8</v>
      </c>
      <c r="D11" s="10">
        <v>8.5</v>
      </c>
      <c r="E11" s="10">
        <v>8.5</v>
      </c>
      <c r="F11" s="10">
        <v>7</v>
      </c>
      <c r="G11" s="6"/>
      <c r="H11" s="21" t="s">
        <v>12</v>
      </c>
      <c r="I11" s="18">
        <f>VLOOKUP($I$5,$A$17:$G$20,7)</f>
        <v>40</v>
      </c>
      <c r="J11" s="30">
        <f>SUM(J8:J10)</f>
        <v>86.5</v>
      </c>
      <c r="K11" s="30">
        <f>SUM(K8:K10)</f>
        <v>78.5</v>
      </c>
      <c r="M11" s="4"/>
      <c r="N11" s="4"/>
      <c r="O11" s="4"/>
      <c r="P11" s="4"/>
    </row>
    <row r="12" spans="1:16" ht="18" customHeight="1" x14ac:dyDescent="0.25">
      <c r="A12" s="14">
        <v>4</v>
      </c>
      <c r="B12" s="11">
        <v>9</v>
      </c>
      <c r="C12" s="10">
        <v>8.5</v>
      </c>
      <c r="D12" s="10">
        <v>8</v>
      </c>
      <c r="E12" s="10">
        <v>9.5</v>
      </c>
      <c r="F12" s="10">
        <v>9</v>
      </c>
      <c r="G12" s="6"/>
      <c r="M12" s="4"/>
      <c r="N12" s="4"/>
      <c r="O12" s="4"/>
      <c r="P12" s="4"/>
    </row>
    <row r="13" spans="1:16" ht="18" customHeight="1" x14ac:dyDescent="0.2">
      <c r="A13" s="6"/>
      <c r="B13" s="6"/>
      <c r="C13" s="6"/>
      <c r="D13" s="6"/>
      <c r="E13" s="6"/>
      <c r="F13" s="6"/>
      <c r="G13" s="6"/>
      <c r="M13" s="4"/>
      <c r="N13" s="4"/>
      <c r="O13" s="4"/>
      <c r="P13" s="4"/>
    </row>
    <row r="14" spans="1:16" ht="18" customHeight="1" x14ac:dyDescent="0.3">
      <c r="A14" s="69" t="s">
        <v>25</v>
      </c>
      <c r="B14" s="69"/>
      <c r="C14" s="69"/>
      <c r="D14" s="69"/>
      <c r="E14" s="69"/>
      <c r="F14" s="69"/>
      <c r="G14" s="69"/>
      <c r="H14" s="8"/>
      <c r="I14" s="54" t="s">
        <v>26</v>
      </c>
      <c r="J14" s="54"/>
      <c r="M14" s="4"/>
      <c r="N14" s="4"/>
      <c r="O14" s="4"/>
      <c r="P14" s="4"/>
    </row>
    <row r="15" spans="1:16" ht="15" customHeight="1" x14ac:dyDescent="0.25">
      <c r="A15" s="67" t="s">
        <v>5</v>
      </c>
      <c r="B15" s="64" t="s">
        <v>6</v>
      </c>
      <c r="C15" s="66" t="s">
        <v>9</v>
      </c>
      <c r="D15" s="66"/>
      <c r="E15" s="66"/>
      <c r="F15" s="66"/>
      <c r="G15" s="63" t="s">
        <v>7</v>
      </c>
      <c r="H15" s="7"/>
      <c r="I15" s="54"/>
      <c r="J15" s="54"/>
      <c r="M15" s="4"/>
      <c r="N15" s="4"/>
      <c r="O15" s="4"/>
      <c r="P15" s="4"/>
    </row>
    <row r="16" spans="1:16" ht="24.95" customHeight="1" x14ac:dyDescent="0.25">
      <c r="A16" s="67"/>
      <c r="B16" s="65"/>
      <c r="C16" s="47" t="s">
        <v>1</v>
      </c>
      <c r="D16" s="47" t="s">
        <v>2</v>
      </c>
      <c r="E16" s="47" t="s">
        <v>3</v>
      </c>
      <c r="F16" s="47" t="s">
        <v>4</v>
      </c>
      <c r="G16" s="63"/>
      <c r="H16" s="4"/>
      <c r="I16" s="49" t="s">
        <v>27</v>
      </c>
      <c r="J16">
        <f>AVERAGE(B9:F12)</f>
        <v>7.2</v>
      </c>
      <c r="M16" s="4"/>
      <c r="N16" s="4"/>
      <c r="O16" s="4"/>
      <c r="P16" s="4"/>
    </row>
    <row r="17" spans="1:16" ht="24.95" customHeight="1" x14ac:dyDescent="0.2">
      <c r="A17" s="48">
        <v>1</v>
      </c>
      <c r="B17" s="12">
        <f>IF(SUM(B9:F9)= 0,"",SUM(B9:F9))</f>
        <v>28</v>
      </c>
      <c r="C17" s="12"/>
      <c r="D17" s="12"/>
      <c r="E17" s="12">
        <v>10</v>
      </c>
      <c r="F17" s="12">
        <v>2</v>
      </c>
      <c r="G17" s="12">
        <f>IF(SUM(B17:F17)=0,"",SUM(B17:F17))</f>
        <v>40</v>
      </c>
      <c r="H17" s="4"/>
      <c r="I17" s="49" t="s">
        <v>28</v>
      </c>
      <c r="J17">
        <f>MAX(B9:F12)</f>
        <v>9.5</v>
      </c>
      <c r="M17" s="4"/>
      <c r="N17" s="4"/>
      <c r="O17" s="4"/>
      <c r="P17" s="4"/>
    </row>
    <row r="18" spans="1:16" ht="24.95" customHeight="1" x14ac:dyDescent="0.2">
      <c r="A18" s="48">
        <v>2</v>
      </c>
      <c r="B18" s="12">
        <f t="shared" ref="B18:B20" si="0">IF(SUM(B10:F10)= 0,"",SUM(B10:F10))</f>
        <v>40</v>
      </c>
      <c r="C18" s="12"/>
      <c r="D18" s="13"/>
      <c r="E18" s="12"/>
      <c r="F18" s="12"/>
      <c r="G18" s="12">
        <f t="shared" ref="G18:G20" si="1">IF(SUM(B18:F18)=0,"",SUM(B18:F18))</f>
        <v>40</v>
      </c>
      <c r="H18" s="4"/>
      <c r="I18" s="49" t="s">
        <v>29</v>
      </c>
      <c r="J18">
        <f>MIN(B9:F12)</f>
        <v>0</v>
      </c>
      <c r="M18" s="4"/>
      <c r="N18" s="4"/>
      <c r="O18" s="4"/>
      <c r="P18" s="4"/>
    </row>
    <row r="19" spans="1:16" ht="24.95" customHeight="1" x14ac:dyDescent="0.2">
      <c r="A19" s="48">
        <v>3</v>
      </c>
      <c r="B19" s="12">
        <f t="shared" si="0"/>
        <v>32</v>
      </c>
      <c r="C19" s="12">
        <v>8</v>
      </c>
      <c r="D19" s="13"/>
      <c r="E19" s="12"/>
      <c r="F19" s="12"/>
      <c r="G19" s="12">
        <f t="shared" si="1"/>
        <v>40</v>
      </c>
      <c r="H19" s="4"/>
      <c r="M19" s="4"/>
      <c r="N19" s="4"/>
      <c r="O19" s="4"/>
      <c r="P19" s="4"/>
    </row>
    <row r="20" spans="1:16" ht="24.95" customHeight="1" x14ac:dyDescent="0.2">
      <c r="A20" s="48">
        <v>4</v>
      </c>
      <c r="B20" s="12">
        <f t="shared" si="0"/>
        <v>44</v>
      </c>
      <c r="C20" s="12"/>
      <c r="D20" s="12"/>
      <c r="E20" s="12"/>
      <c r="F20" s="12"/>
      <c r="G20" s="12">
        <f t="shared" si="1"/>
        <v>44</v>
      </c>
      <c r="H20" s="4"/>
      <c r="M20" s="4"/>
      <c r="N20" s="4"/>
      <c r="O20" s="4"/>
      <c r="P20" s="4"/>
    </row>
    <row r="21" spans="1:16" ht="12.75" customHeight="1" x14ac:dyDescent="0.2">
      <c r="H21" s="4"/>
      <c r="M21" s="4"/>
      <c r="N21" s="4"/>
      <c r="O21" s="4"/>
      <c r="P21" s="4"/>
    </row>
    <row r="22" spans="1:16" ht="12.75" customHeight="1" x14ac:dyDescent="0.2">
      <c r="H22" s="4"/>
      <c r="M22" s="4"/>
      <c r="N22" s="4"/>
      <c r="O22" s="4"/>
      <c r="P22" s="4"/>
    </row>
    <row r="23" spans="1:16" ht="12.75" customHeight="1" x14ac:dyDescent="0.2">
      <c r="H23" s="4"/>
      <c r="I23" s="4"/>
      <c r="J23" s="4"/>
      <c r="K23" s="4"/>
      <c r="L23" s="4"/>
      <c r="M23" s="4"/>
      <c r="N23" s="4"/>
      <c r="O23" s="4"/>
      <c r="P23" s="4"/>
    </row>
    <row r="24" spans="1:16" ht="12.75" customHeight="1" x14ac:dyDescent="0.2">
      <c r="H24" s="4"/>
      <c r="I24" s="4"/>
      <c r="J24" s="4"/>
      <c r="K24" s="4"/>
      <c r="L24" s="4"/>
      <c r="M24" s="4"/>
      <c r="N24" s="4"/>
      <c r="O24" s="4"/>
      <c r="P24" s="4"/>
    </row>
    <row r="25" spans="1:16" ht="12.75" customHeight="1" x14ac:dyDescent="0.2">
      <c r="H25" s="4"/>
      <c r="I25" s="4"/>
      <c r="J25" s="4"/>
      <c r="K25" s="4"/>
      <c r="L25" s="4"/>
      <c r="M25" s="4"/>
      <c r="N25" s="4"/>
      <c r="O25" s="4"/>
      <c r="P25" s="4"/>
    </row>
    <row r="26" spans="1:16" ht="12.75" customHeight="1" x14ac:dyDescent="0.2">
      <c r="H26" s="4"/>
      <c r="I26" s="4"/>
      <c r="J26" s="4"/>
      <c r="K26" s="4"/>
      <c r="L26" s="4"/>
      <c r="M26" s="4"/>
      <c r="N26" s="4"/>
      <c r="O26" s="4"/>
      <c r="P26" s="4"/>
    </row>
    <row r="27" spans="1:16" x14ac:dyDescent="0.2">
      <c r="H27" s="4"/>
      <c r="I27" s="4"/>
      <c r="J27" s="4"/>
      <c r="K27" s="4"/>
      <c r="L27" s="4"/>
      <c r="M27" s="4"/>
      <c r="N27" s="4"/>
      <c r="O27" s="4"/>
      <c r="P27" s="4"/>
    </row>
    <row r="28" spans="1:16" x14ac:dyDescent="0.2">
      <c r="H28" s="4"/>
      <c r="I28" s="4"/>
      <c r="J28" s="4"/>
      <c r="K28" s="4"/>
      <c r="L28" s="4"/>
      <c r="M28" s="4"/>
      <c r="N28" s="4"/>
      <c r="O28" s="4"/>
      <c r="P28" s="4"/>
    </row>
    <row r="29" spans="1:16" x14ac:dyDescent="0.2">
      <c r="H29" s="4"/>
      <c r="I29" s="4"/>
      <c r="J29" s="4"/>
      <c r="K29" s="4"/>
      <c r="L29" s="4"/>
      <c r="M29" s="4"/>
      <c r="N29" s="4"/>
      <c r="O29" s="4"/>
      <c r="P29" s="4"/>
    </row>
    <row r="30" spans="1:16" ht="12.75" customHeight="1" x14ac:dyDescent="0.2">
      <c r="H30" s="4"/>
      <c r="I30" s="4"/>
      <c r="J30" s="4"/>
      <c r="K30" s="4"/>
      <c r="L30" s="4"/>
      <c r="M30" s="4"/>
      <c r="N30" s="4"/>
      <c r="O30" s="4"/>
      <c r="P30" s="4"/>
    </row>
    <row r="31" spans="1:16" x14ac:dyDescent="0.2">
      <c r="H31" s="4"/>
      <c r="I31" s="4"/>
      <c r="J31" s="4"/>
      <c r="K31" s="4"/>
      <c r="L31" s="4"/>
      <c r="M31" s="4"/>
      <c r="N31" s="4"/>
      <c r="O31" s="4"/>
      <c r="P31" s="4"/>
    </row>
    <row r="32" spans="1:16" x14ac:dyDescent="0.2">
      <c r="H32" s="4"/>
      <c r="I32" s="4"/>
      <c r="J32" s="4"/>
      <c r="K32" s="4"/>
      <c r="L32" s="4"/>
      <c r="M32" s="4"/>
      <c r="N32" s="4"/>
      <c r="O32" s="4"/>
      <c r="P32" s="4"/>
    </row>
    <row r="33" spans="8:16" x14ac:dyDescent="0.2">
      <c r="H33" s="4"/>
      <c r="I33" s="4"/>
      <c r="J33" s="4"/>
      <c r="K33" s="4"/>
      <c r="L33" s="4"/>
      <c r="M33" s="4"/>
      <c r="N33" s="4"/>
      <c r="O33" s="4"/>
      <c r="P33" s="4"/>
    </row>
    <row r="34" spans="8:16" x14ac:dyDescent="0.2">
      <c r="H34" s="4"/>
      <c r="I34" s="4"/>
      <c r="J34" s="4"/>
      <c r="K34" s="4"/>
      <c r="L34" s="4"/>
      <c r="M34" s="4"/>
      <c r="N34" s="4"/>
      <c r="O34" s="4"/>
      <c r="P34" s="4"/>
    </row>
    <row r="35" spans="8:16" x14ac:dyDescent="0.2">
      <c r="H35" s="4"/>
      <c r="I35" s="4"/>
      <c r="J35" s="4"/>
      <c r="K35" s="4"/>
      <c r="L35" s="4"/>
      <c r="M35" s="4"/>
      <c r="N35" s="4"/>
      <c r="O35" s="4"/>
      <c r="P35" s="4"/>
    </row>
    <row r="36" spans="8:16" x14ac:dyDescent="0.2">
      <c r="H36" s="4"/>
      <c r="I36" s="4"/>
      <c r="J36" s="4"/>
      <c r="K36" s="4"/>
      <c r="L36" s="4"/>
      <c r="M36" s="4"/>
      <c r="N36" s="4"/>
      <c r="O36" s="4"/>
      <c r="P36" s="4"/>
    </row>
    <row r="37" spans="8:16" x14ac:dyDescent="0.2">
      <c r="H37" s="4"/>
      <c r="I37" s="4"/>
      <c r="J37" s="4"/>
      <c r="K37" s="4"/>
      <c r="L37" s="4"/>
      <c r="M37" s="4"/>
      <c r="N37" s="4"/>
      <c r="O37" s="4"/>
      <c r="P37" s="4"/>
    </row>
    <row r="38" spans="8:16" x14ac:dyDescent="0.2">
      <c r="H38" s="4"/>
      <c r="I38" s="4"/>
      <c r="J38" s="4"/>
      <c r="K38" s="4"/>
      <c r="L38" s="4"/>
      <c r="M38" s="4"/>
      <c r="N38" s="4"/>
      <c r="O38" s="4"/>
      <c r="P38" s="4"/>
    </row>
    <row r="39" spans="8:16" x14ac:dyDescent="0.2">
      <c r="H39" s="4"/>
      <c r="I39" s="4"/>
      <c r="J39" s="4"/>
      <c r="K39" s="4"/>
      <c r="L39" s="4"/>
      <c r="M39" s="4"/>
      <c r="N39" s="4"/>
      <c r="O39" s="4"/>
      <c r="P39" s="4"/>
    </row>
    <row r="40" spans="8:16" x14ac:dyDescent="0.2">
      <c r="H40" s="4"/>
      <c r="I40" s="4"/>
      <c r="J40" s="4"/>
      <c r="K40" s="4"/>
      <c r="L40" s="4"/>
      <c r="M40" s="4"/>
      <c r="N40" s="4"/>
      <c r="O40" s="4"/>
      <c r="P40" s="4"/>
    </row>
    <row r="41" spans="8:16" x14ac:dyDescent="0.2">
      <c r="H41" s="4"/>
      <c r="I41" s="4"/>
      <c r="J41" s="4"/>
      <c r="K41" s="4"/>
      <c r="L41" s="4"/>
      <c r="M41" s="4"/>
      <c r="N41" s="4"/>
      <c r="O41" s="4"/>
      <c r="P41" s="4"/>
    </row>
    <row r="42" spans="8:16" x14ac:dyDescent="0.2">
      <c r="H42" s="4"/>
      <c r="I42" s="4"/>
      <c r="J42" s="4"/>
      <c r="K42" s="4"/>
      <c r="L42" s="4"/>
      <c r="M42" s="4"/>
      <c r="N42" s="4"/>
      <c r="O42" s="4"/>
      <c r="P42" s="4"/>
    </row>
    <row r="43" spans="8:16" x14ac:dyDescent="0.2">
      <c r="H43" s="4"/>
      <c r="I43" s="4"/>
      <c r="J43" s="4"/>
      <c r="K43" s="4"/>
      <c r="L43" s="4"/>
      <c r="M43" s="4"/>
      <c r="N43" s="4"/>
      <c r="O43" s="4"/>
      <c r="P43" s="4"/>
    </row>
    <row r="44" spans="8:16" x14ac:dyDescent="0.2">
      <c r="H44" s="4"/>
      <c r="I44" s="4"/>
      <c r="J44" s="4"/>
      <c r="K44" s="4"/>
      <c r="L44" s="4"/>
      <c r="M44" s="4"/>
      <c r="N44" s="4"/>
      <c r="O44" s="4"/>
      <c r="P44" s="4"/>
    </row>
    <row r="45" spans="8:16" x14ac:dyDescent="0.2">
      <c r="H45" s="4"/>
      <c r="I45" s="4"/>
      <c r="J45" s="4"/>
      <c r="K45" s="4"/>
      <c r="L45" s="4"/>
      <c r="M45" s="4"/>
      <c r="N45" s="4"/>
      <c r="O45" s="4"/>
      <c r="P45" s="4"/>
    </row>
    <row r="46" spans="8:16" x14ac:dyDescent="0.2">
      <c r="H46" s="4"/>
      <c r="I46" s="4"/>
      <c r="J46" s="4"/>
      <c r="K46" s="4"/>
      <c r="L46" s="4"/>
      <c r="M46" s="4"/>
      <c r="N46" s="4"/>
      <c r="O46" s="4"/>
      <c r="P46" s="4"/>
    </row>
    <row r="47" spans="8:16" x14ac:dyDescent="0.2">
      <c r="H47" s="4"/>
      <c r="I47" s="4"/>
      <c r="J47" s="4"/>
      <c r="K47" s="4"/>
      <c r="L47" s="4"/>
      <c r="M47" s="4"/>
      <c r="N47" s="4"/>
      <c r="O47" s="4"/>
      <c r="P47" s="4"/>
    </row>
    <row r="48" spans="8:16" x14ac:dyDescent="0.2">
      <c r="H48" s="4"/>
      <c r="I48" s="4"/>
      <c r="J48" s="4"/>
      <c r="K48" s="4"/>
      <c r="L48" s="4"/>
      <c r="M48" s="4"/>
      <c r="N48" s="4"/>
      <c r="O48" s="4"/>
      <c r="P48" s="4"/>
    </row>
    <row r="49" spans="8:16" x14ac:dyDescent="0.2">
      <c r="H49" s="4"/>
      <c r="I49" s="4"/>
      <c r="J49" s="4"/>
      <c r="K49" s="4"/>
      <c r="L49" s="4"/>
      <c r="M49" s="4"/>
      <c r="N49" s="4"/>
      <c r="O49" s="4"/>
      <c r="P49" s="4"/>
    </row>
    <row r="50" spans="8:16" x14ac:dyDescent="0.2">
      <c r="H50" s="3"/>
      <c r="I50" s="3"/>
      <c r="J50" s="3"/>
      <c r="K50" s="3"/>
      <c r="L50" s="3"/>
      <c r="M50" s="3"/>
      <c r="N50" s="4"/>
      <c r="O50" s="4"/>
      <c r="P50" s="4"/>
    </row>
    <row r="51" spans="8:16" x14ac:dyDescent="0.2">
      <c r="H51" s="3"/>
      <c r="I51" s="3"/>
      <c r="J51" s="3"/>
      <c r="K51" s="3"/>
      <c r="L51" s="3"/>
      <c r="M51" s="3"/>
      <c r="N51" s="4"/>
      <c r="O51" s="4"/>
      <c r="P51" s="4"/>
    </row>
    <row r="52" spans="8:16" x14ac:dyDescent="0.2">
      <c r="H52" s="3"/>
      <c r="I52" s="3"/>
      <c r="J52" s="3"/>
      <c r="K52" s="3"/>
      <c r="L52" s="3"/>
      <c r="M52" s="3"/>
      <c r="N52" s="4"/>
      <c r="O52" s="4"/>
      <c r="P52" s="4"/>
    </row>
    <row r="53" spans="8:16" x14ac:dyDescent="0.2">
      <c r="H53" s="3"/>
      <c r="I53" s="3"/>
      <c r="J53" s="3"/>
      <c r="K53" s="3"/>
      <c r="L53" s="3"/>
      <c r="M53" s="3"/>
      <c r="N53" s="4"/>
      <c r="O53" s="4"/>
      <c r="P53" s="4"/>
    </row>
    <row r="54" spans="8:16" x14ac:dyDescent="0.2">
      <c r="H54" s="3"/>
      <c r="I54" s="3"/>
      <c r="J54" s="3"/>
      <c r="K54" s="3"/>
      <c r="L54" s="3"/>
      <c r="M54" s="3"/>
      <c r="N54" s="4"/>
      <c r="O54" s="4"/>
      <c r="P54" s="4"/>
    </row>
    <row r="55" spans="8:16" x14ac:dyDescent="0.2">
      <c r="H55" s="3"/>
      <c r="I55" s="3"/>
      <c r="J55" s="3"/>
      <c r="K55" s="3"/>
      <c r="L55" s="3"/>
      <c r="M55" s="3"/>
      <c r="N55" s="4"/>
      <c r="O55" s="4"/>
      <c r="P55" s="4"/>
    </row>
    <row r="56" spans="8:16" x14ac:dyDescent="0.2">
      <c r="H56" s="3"/>
      <c r="I56" s="3"/>
      <c r="J56" s="3"/>
      <c r="K56" s="3"/>
      <c r="L56" s="3"/>
      <c r="M56" s="3"/>
      <c r="N56" s="4"/>
      <c r="O56" s="4"/>
      <c r="P56" s="4"/>
    </row>
    <row r="57" spans="8:16" x14ac:dyDescent="0.2">
      <c r="H57" s="3"/>
      <c r="I57" s="3"/>
      <c r="J57" s="3"/>
      <c r="K57" s="3"/>
      <c r="L57" s="3"/>
      <c r="M57" s="3"/>
      <c r="N57" s="4"/>
      <c r="O57" s="4"/>
      <c r="P57" s="4"/>
    </row>
    <row r="58" spans="8:16" x14ac:dyDescent="0.2">
      <c r="H58" s="5"/>
      <c r="I58" s="5"/>
      <c r="J58" s="5"/>
      <c r="K58" s="5"/>
      <c r="L58" s="5"/>
      <c r="M58" s="5"/>
      <c r="N58" s="5"/>
      <c r="O58" s="5"/>
      <c r="P58" s="5"/>
    </row>
    <row r="59" spans="8:16" x14ac:dyDescent="0.2">
      <c r="H59" s="3"/>
      <c r="I59" s="3"/>
      <c r="J59" s="3"/>
      <c r="K59" s="3"/>
      <c r="L59" s="3"/>
      <c r="M59" s="3"/>
      <c r="N59" s="4"/>
      <c r="O59" s="4"/>
      <c r="P59" s="4"/>
    </row>
    <row r="60" spans="8:16" x14ac:dyDescent="0.2">
      <c r="H60" s="3"/>
      <c r="I60" s="3"/>
      <c r="J60" s="3"/>
      <c r="K60" s="3"/>
      <c r="L60" s="3"/>
      <c r="M60" s="3"/>
      <c r="N60" s="4"/>
      <c r="O60" s="4"/>
      <c r="P60" s="4"/>
    </row>
    <row r="61" spans="8:16" x14ac:dyDescent="0.2">
      <c r="H61" s="3"/>
      <c r="I61" s="3"/>
      <c r="J61" s="3"/>
      <c r="K61" s="3"/>
      <c r="L61" s="3"/>
      <c r="M61" s="3"/>
      <c r="N61" s="4"/>
      <c r="O61" s="4"/>
      <c r="P61" s="4"/>
    </row>
    <row r="62" spans="8:16" x14ac:dyDescent="0.2">
      <c r="H62" s="3"/>
      <c r="I62" s="3"/>
      <c r="J62" s="3"/>
      <c r="K62" s="3"/>
      <c r="L62" s="3"/>
      <c r="M62" s="3"/>
      <c r="N62" s="4"/>
      <c r="O62" s="4"/>
      <c r="P62" s="4"/>
    </row>
    <row r="63" spans="8:16" x14ac:dyDescent="0.2">
      <c r="H63" s="3"/>
      <c r="I63" s="3"/>
      <c r="J63" s="3"/>
      <c r="K63" s="3"/>
      <c r="L63" s="3"/>
      <c r="M63" s="3"/>
      <c r="N63" s="4"/>
      <c r="O63" s="4"/>
      <c r="P63" s="4"/>
    </row>
    <row r="64" spans="8:16" x14ac:dyDescent="0.2">
      <c r="H64" s="3"/>
      <c r="I64" s="3"/>
      <c r="J64" s="3"/>
      <c r="K64" s="3"/>
      <c r="L64" s="3"/>
      <c r="M64" s="3"/>
      <c r="N64" s="4"/>
      <c r="O64" s="4"/>
      <c r="P64" s="4"/>
    </row>
    <row r="65" spans="8:16" x14ac:dyDescent="0.2">
      <c r="H65" s="3"/>
      <c r="I65" s="3"/>
      <c r="J65" s="3"/>
      <c r="K65" s="3"/>
      <c r="L65" s="3"/>
      <c r="M65" s="3"/>
      <c r="N65" s="4"/>
      <c r="O65" s="4"/>
      <c r="P65" s="4"/>
    </row>
    <row r="66" spans="8:16" x14ac:dyDescent="0.2">
      <c r="H66" s="3"/>
      <c r="I66" s="3"/>
      <c r="J66" s="3"/>
      <c r="K66" s="3"/>
      <c r="L66" s="3"/>
      <c r="M66" s="3"/>
      <c r="N66" s="4"/>
      <c r="O66" s="4"/>
      <c r="P66" s="4"/>
    </row>
    <row r="67" spans="8:16" x14ac:dyDescent="0.2">
      <c r="H67" s="3"/>
      <c r="I67" s="3"/>
      <c r="J67" s="3"/>
      <c r="K67" s="3"/>
      <c r="L67" s="3"/>
      <c r="M67" s="3"/>
      <c r="N67" s="4"/>
      <c r="O67" s="4"/>
      <c r="P67" s="4"/>
    </row>
    <row r="68" spans="8:16" x14ac:dyDescent="0.2">
      <c r="H68" s="3"/>
      <c r="I68" s="3"/>
      <c r="J68" s="3"/>
      <c r="K68" s="3"/>
      <c r="L68" s="3"/>
      <c r="M68" s="3"/>
      <c r="N68" s="4"/>
      <c r="O68" s="4"/>
      <c r="P68" s="4"/>
    </row>
    <row r="69" spans="8:16" x14ac:dyDescent="0.2">
      <c r="H69" s="3"/>
      <c r="I69" s="3"/>
      <c r="J69" s="3"/>
      <c r="K69" s="3"/>
      <c r="L69" s="3"/>
      <c r="M69" s="3"/>
      <c r="N69" s="4"/>
      <c r="O69" s="4"/>
      <c r="P69" s="4"/>
    </row>
    <row r="70" spans="8:16" x14ac:dyDescent="0.2">
      <c r="H70" s="3"/>
      <c r="I70" s="3"/>
      <c r="J70" s="3"/>
      <c r="K70" s="3"/>
      <c r="L70" s="3"/>
      <c r="M70" s="3"/>
      <c r="N70" s="4"/>
      <c r="O70" s="4"/>
      <c r="P70" s="4"/>
    </row>
    <row r="71" spans="8:16" x14ac:dyDescent="0.2">
      <c r="H71" s="3"/>
      <c r="I71" s="3"/>
      <c r="J71" s="3"/>
      <c r="K71" s="3"/>
      <c r="L71" s="3"/>
      <c r="M71" s="3"/>
      <c r="N71" s="4"/>
      <c r="O71" s="4"/>
      <c r="P71" s="4"/>
    </row>
    <row r="72" spans="8:16" x14ac:dyDescent="0.2">
      <c r="H72" s="3"/>
      <c r="I72" s="3"/>
      <c r="J72" s="3"/>
      <c r="K72" s="3"/>
      <c r="L72" s="3"/>
      <c r="M72" s="3"/>
      <c r="N72" s="4"/>
      <c r="O72" s="4"/>
      <c r="P72" s="4"/>
    </row>
    <row r="73" spans="8:16" x14ac:dyDescent="0.2">
      <c r="H73" s="3"/>
      <c r="I73" s="3"/>
      <c r="J73" s="3"/>
      <c r="K73" s="3"/>
      <c r="L73" s="3"/>
      <c r="M73" s="3"/>
      <c r="N73" s="4"/>
      <c r="O73" s="4"/>
      <c r="P73" s="4"/>
    </row>
    <row r="74" spans="8:16" x14ac:dyDescent="0.2">
      <c r="H74" s="3"/>
      <c r="I74" s="3"/>
      <c r="J74" s="3"/>
      <c r="K74" s="3"/>
      <c r="L74" s="3"/>
      <c r="M74" s="3"/>
      <c r="N74" s="4"/>
      <c r="O74" s="4"/>
      <c r="P74" s="4"/>
    </row>
    <row r="75" spans="8:16" x14ac:dyDescent="0.2">
      <c r="H75" s="3"/>
      <c r="I75" s="3"/>
      <c r="J75" s="3"/>
      <c r="K75" s="3"/>
      <c r="L75" s="3"/>
      <c r="M75" s="3"/>
      <c r="N75" s="4"/>
      <c r="O75" s="4"/>
      <c r="P75" s="4"/>
    </row>
    <row r="76" spans="8:16" x14ac:dyDescent="0.2">
      <c r="H76" s="3"/>
      <c r="I76" s="3"/>
      <c r="J76" s="3"/>
      <c r="K76" s="3"/>
      <c r="L76" s="3"/>
      <c r="M76" s="3"/>
      <c r="N76" s="4"/>
      <c r="O76" s="4"/>
      <c r="P76" s="4"/>
    </row>
    <row r="77" spans="8:16" x14ac:dyDescent="0.2">
      <c r="H77" s="3"/>
      <c r="I77" s="3"/>
      <c r="J77" s="3"/>
      <c r="K77" s="3"/>
      <c r="L77" s="3"/>
      <c r="M77" s="3"/>
      <c r="N77" s="4"/>
      <c r="O77" s="4"/>
      <c r="P77" s="4"/>
    </row>
    <row r="78" spans="8:16" x14ac:dyDescent="0.2">
      <c r="H78" s="3"/>
      <c r="I78" s="3"/>
      <c r="J78" s="3"/>
      <c r="K78" s="3"/>
      <c r="L78" s="3"/>
      <c r="M78" s="3"/>
      <c r="N78" s="4"/>
      <c r="O78" s="4"/>
      <c r="P78" s="4"/>
    </row>
    <row r="79" spans="8:16" x14ac:dyDescent="0.2">
      <c r="H79" s="3"/>
      <c r="I79" s="3"/>
      <c r="J79" s="3"/>
      <c r="K79" s="3"/>
      <c r="L79" s="3"/>
      <c r="M79" s="3"/>
      <c r="N79" s="4"/>
      <c r="O79" s="4"/>
      <c r="P79" s="4"/>
    </row>
  </sheetData>
  <mergeCells count="15">
    <mergeCell ref="I14:J15"/>
    <mergeCell ref="A1:D1"/>
    <mergeCell ref="H4:I4"/>
    <mergeCell ref="J4:K4"/>
    <mergeCell ref="A2:B2"/>
    <mergeCell ref="A3:B3"/>
    <mergeCell ref="A4:B4"/>
    <mergeCell ref="C2:D2"/>
    <mergeCell ref="G15:G16"/>
    <mergeCell ref="B15:B16"/>
    <mergeCell ref="C15:F15"/>
    <mergeCell ref="A15:A16"/>
    <mergeCell ref="A5:B5"/>
    <mergeCell ref="A7:F7"/>
    <mergeCell ref="A14:G14"/>
  </mergeCells>
  <phoneticPr fontId="0" type="noConversion"/>
  <dataValidations count="1">
    <dataValidation allowBlank="1" error="pavI8MeUFtEyxX2I4tkyea4d61a2-c8fe-4a77-a872-226a3941188d" sqref="A1:P79" xr:uid="{00000000-0002-0000-0100-000000000000}"/>
  </dataValidations>
  <pageMargins left="0.75" right="0.75" top="0.75" bottom="0.75" header="0.5" footer="0.5"/>
  <pageSetup orientation="landscape" r:id="rId1"/>
  <headerFooter alignWithMargins="0"/>
  <ignoredErrors>
    <ignoredError sqref="G17 G18:G20"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0"/>
  <sheetViews>
    <sheetView tabSelected="1" zoomScaleNormal="100" workbookViewId="0">
      <selection activeCell="A1" sqref="A1"/>
    </sheetView>
  </sheetViews>
  <sheetFormatPr defaultColWidth="8" defaultRowHeight="18" x14ac:dyDescent="0.2"/>
  <cols>
    <col min="1" max="1" width="15.000000000000000000000000001" style="70" customWidth="1"/>
    <col min="2" max="2" width="5.4285714285714285714285714288" style="70" customWidth="1"/>
    <col min="3" max="3" width="100.14285714285714285714285715" style="70" customWidth="1"/>
    <col min="4" max="4" width="11.714285714285714285714285715" style="70" customWidth="1"/>
    <col min="5" max="5" width="4.2857142857142857142857142859" style="70" customWidth="1"/>
    <col min="6" max="16384" width="9.142857142857142857142857143" style="71"/>
  </cols>
  <sheetData>
    <row r="1" spans="1:5" ht="9.9499999999999993" customHeight="1" x14ac:dyDescent="0.3">
      <c r="A1" s="72"/>
      <c r="B1" s="72"/>
      <c r="C1" s="72"/>
      <c r="D1" s="72"/>
      <c r="E1" s="72"/>
    </row>
    <row r="2" spans="1:5" ht="16.5" customHeight="1" x14ac:dyDescent="0.3">
      <c r="A2" s="72"/>
      <c r="B2" s="74" t="s">
        <v>38</v>
      </c>
      <c r="C2" s="74"/>
      <c r="D2" s="72"/>
      <c r="E2" s="72"/>
    </row>
    <row r="3" spans="1:5" ht="9.9499999999999993" customHeight="1" x14ac:dyDescent="0.3">
      <c r="A3" s="72"/>
      <c r="B3" s="72"/>
      <c r="C3" s="72"/>
      <c r="D3" s="72"/>
      <c r="E3" s="72"/>
    </row>
    <row r="4" spans="1:5" ht="34.5" customHeight="1" x14ac:dyDescent="0.3">
      <c r="A4" s="70"/>
      <c r="B4" s="73" t="s">
        <v>37</v>
      </c>
      <c r="C4" s="73"/>
      <c r="D4" s="70"/>
      <c r="E4" s="70"/>
    </row>
    <row r="5" spans="1:5" ht="18" customHeight="1" x14ac:dyDescent="0.3">
      <c r="A5" s="70"/>
      <c r="B5" s="75" t="s">
        <v>39</v>
      </c>
      <c r="C5" s="75"/>
      <c r="D5" s="76" t="s">
        <v>40</v>
      </c>
      <c r="E5" s="70"/>
    </row>
    <row r="6" spans="1:5" ht="24" customHeight="1" thickBot="1" x14ac:dyDescent="0.35">
      <c r="A6" s="77"/>
      <c r="B6" s="77"/>
      <c r="C6" s="77"/>
      <c r="D6" s="77"/>
      <c r="E6" s="77"/>
    </row>
    <row r="7" spans="1:5" ht="13.5" customHeight="1" thickTop="1" x14ac:dyDescent="0.2">
      <c r="A7" s="78"/>
      <c r="B7" s="78"/>
      <c r="C7" s="78"/>
      <c r="D7" s="78"/>
    </row>
    <row r="8" spans="1:5" ht="80" customHeight="1" x14ac:dyDescent="0.2">
      <c r="A8" s="79" t="s">
        <v>41</v>
      </c>
      <c r="B8" s="80" t="s">
        <v>42</v>
      </c>
      <c r="C8" s="80"/>
      <c r="D8" s="79" t="s">
        <v>43</v>
      </c>
    </row>
    <row r="9" spans="1:5" ht="16" customHeight="1" x14ac:dyDescent="0.2">
      <c r="A9" s="70"/>
      <c r="B9" s="70"/>
      <c r="C9" s="81" t="s">
        <v>44</v>
      </c>
      <c r="D9" s="70"/>
    </row>
    <row r="10" spans="1:5" ht="32" customHeight="1" x14ac:dyDescent="0.2">
      <c r="A10" s="79" t="s">
        <v>45</v>
      </c>
      <c r="B10" s="80" t="s">
        <v>46</v>
      </c>
      <c r="C10" s="80"/>
      <c r="D10" s="79" t="s">
        <v>47</v>
      </c>
    </row>
    <row r="11" spans="1:5" ht="16" customHeight="1" x14ac:dyDescent="0.2">
      <c r="A11" s="70"/>
      <c r="B11" s="70"/>
      <c r="C11" s="81" t="s">
        <v>48</v>
      </c>
      <c r="D11" s="70"/>
    </row>
    <row r="12" spans="1:5" ht="48" customHeight="1" x14ac:dyDescent="0.2">
      <c r="A12" s="79" t="s">
        <v>49</v>
      </c>
      <c r="B12" s="80" t="s">
        <v>50</v>
      </c>
      <c r="C12" s="80"/>
      <c r="D12" s="79" t="s">
        <v>51</v>
      </c>
    </row>
    <row r="13" spans="1:5" ht="16" customHeight="1" x14ac:dyDescent="0.2">
      <c r="A13" s="70"/>
      <c r="B13" s="70"/>
      <c r="C13" s="81" t="s">
        <v>52</v>
      </c>
      <c r="D13" s="70"/>
    </row>
    <row r="14" spans="1:5" ht="16" customHeight="1" x14ac:dyDescent="0.2">
      <c r="A14" s="70"/>
      <c r="B14" s="70"/>
      <c r="C14" s="81" t="s">
        <v>53</v>
      </c>
      <c r="D14" s="70"/>
    </row>
    <row r="15" spans="1:5" ht="80" customHeight="1" x14ac:dyDescent="0.2">
      <c r="A15" s="79" t="s">
        <v>54</v>
      </c>
      <c r="B15" s="80" t="s">
        <v>55</v>
      </c>
      <c r="C15" s="80"/>
      <c r="D15" s="79" t="s">
        <v>56</v>
      </c>
    </row>
    <row r="16" spans="1:5" ht="16" customHeight="1" x14ac:dyDescent="0.2">
      <c r="A16" s="70"/>
      <c r="B16" s="70"/>
      <c r="C16" s="81" t="s">
        <v>57</v>
      </c>
      <c r="D16" s="70"/>
    </row>
    <row r="17" spans="1:5" ht="16" customHeight="1" x14ac:dyDescent="0.2">
      <c r="A17" s="70"/>
      <c r="B17" s="70"/>
      <c r="C17" s="81" t="s">
        <v>58</v>
      </c>
      <c r="D17" s="70"/>
    </row>
    <row r="18" spans="1:5" ht="32" customHeight="1" x14ac:dyDescent="0.2">
      <c r="A18" s="79" t="s">
        <v>59</v>
      </c>
      <c r="B18" s="80" t="s">
        <v>60</v>
      </c>
      <c r="C18" s="80"/>
      <c r="D18" s="79" t="s">
        <v>61</v>
      </c>
    </row>
    <row r="19" spans="1:5" ht="16" customHeight="1" x14ac:dyDescent="0.2">
      <c r="A19" s="70"/>
      <c r="B19" s="70"/>
      <c r="C19" s="81" t="s">
        <v>62</v>
      </c>
      <c r="D19" s="70"/>
    </row>
    <row r="20" spans="1:5" ht="64" customHeight="1" x14ac:dyDescent="0.2">
      <c r="A20" s="79" t="s">
        <v>63</v>
      </c>
      <c r="B20" s="80" t="s">
        <v>64</v>
      </c>
      <c r="C20" s="80"/>
      <c r="D20" s="79" t="s">
        <v>65</v>
      </c>
    </row>
    <row r="21" spans="1:5" ht="16" customHeight="1" x14ac:dyDescent="0.2">
      <c r="A21" s="70"/>
      <c r="B21" s="70"/>
      <c r="C21" s="81" t="s">
        <v>66</v>
      </c>
      <c r="D21" s="70"/>
    </row>
    <row r="22" spans="1:5" ht="64" customHeight="1" x14ac:dyDescent="0.2">
      <c r="A22" s="79" t="s">
        <v>67</v>
      </c>
      <c r="B22" s="80" t="s">
        <v>68</v>
      </c>
      <c r="C22" s="80"/>
      <c r="D22" s="79" t="s">
        <v>69</v>
      </c>
    </row>
    <row r="23" spans="1:5" ht="16" customHeight="1" x14ac:dyDescent="0.2">
      <c r="A23" s="70"/>
      <c r="B23" s="70"/>
      <c r="C23" s="81" t="s">
        <v>70</v>
      </c>
      <c r="D23" s="70"/>
    </row>
    <row r="24" spans="1:5" ht="16" customHeight="1" x14ac:dyDescent="0.2">
      <c r="A24" s="70"/>
      <c r="B24" s="70"/>
      <c r="C24" s="81" t="s">
        <v>71</v>
      </c>
      <c r="D24" s="70"/>
    </row>
    <row r="25" spans="1:5" ht="16" customHeight="1" x14ac:dyDescent="0.2">
      <c r="A25" s="70"/>
      <c r="B25" s="70"/>
      <c r="C25" s="81" t="s">
        <v>72</v>
      </c>
      <c r="D25" s="70"/>
    </row>
    <row r="26" spans="1:5" ht="16" customHeight="1" x14ac:dyDescent="0.2">
      <c r="A26" s="70"/>
      <c r="B26" s="70"/>
      <c r="C26" s="81" t="s">
        <v>73</v>
      </c>
      <c r="D26" s="70"/>
    </row>
    <row r="27" spans="1:5" ht="16" customHeight="1" x14ac:dyDescent="0.2">
      <c r="A27" s="70"/>
      <c r="B27" s="70"/>
      <c r="C27" s="81" t="s">
        <v>74</v>
      </c>
      <c r="D27" s="70"/>
    </row>
    <row r="28" spans="1:5" ht="32" customHeight="1" x14ac:dyDescent="0.2">
      <c r="A28" s="79" t="s">
        <v>75</v>
      </c>
      <c r="B28" s="80" t="s">
        <v>76</v>
      </c>
      <c r="C28" s="80"/>
      <c r="D28" s="79" t="s">
        <v>77</v>
      </c>
    </row>
    <row r="29" spans="1:5" ht="16" customHeight="1" x14ac:dyDescent="0.2">
      <c r="A29" s="70"/>
      <c r="B29" s="70"/>
      <c r="C29" s="81" t="s">
        <v>78</v>
      </c>
      <c r="D29" s="70"/>
    </row>
    <row r="30" spans="1:5" ht="32" customHeight="1" x14ac:dyDescent="0.2">
      <c r="A30" s="79" t="s">
        <v>79</v>
      </c>
      <c r="B30" s="80" t="s">
        <v>80</v>
      </c>
      <c r="C30" s="80"/>
      <c r="D30" s="79" t="s">
        <v>81</v>
      </c>
    </row>
    <row r="31" spans="1:5" ht="16" customHeight="1" x14ac:dyDescent="0.2">
      <c r="A31" s="70"/>
      <c r="B31" s="70"/>
      <c r="C31" s="81" t="s">
        <v>82</v>
      </c>
      <c r="D31" s="70"/>
    </row>
    <row r="32" spans="1:5" ht="32" customHeight="1" x14ac:dyDescent="0.2">
      <c r="A32" s="79" t="s">
        <v>83</v>
      </c>
      <c r="B32" s="80" t="s">
        <v>84</v>
      </c>
      <c r="C32" s="80"/>
      <c r="D32" s="79" t="s">
        <v>85</v>
      </c>
    </row>
    <row r="33" spans="1:5" ht="16" customHeight="1" x14ac:dyDescent="0.2">
      <c r="A33" s="70"/>
      <c r="B33" s="70"/>
      <c r="C33" s="81" t="s">
        <v>86</v>
      </c>
      <c r="D33" s="70"/>
    </row>
    <row r="34" spans="1:5" ht="16" customHeight="1" x14ac:dyDescent="0.2">
      <c r="A34" s="79" t="s">
        <v>87</v>
      </c>
      <c r="B34" s="80" t="s">
        <v>88</v>
      </c>
      <c r="C34" s="80"/>
      <c r="D34" s="79" t="s">
        <v>89</v>
      </c>
    </row>
    <row r="35" spans="1:5" ht="16" customHeight="1" x14ac:dyDescent="0.2">
      <c r="A35" s="70"/>
      <c r="B35" s="70"/>
      <c r="C35" s="81" t="s">
        <v>90</v>
      </c>
      <c r="D35" s="70"/>
    </row>
    <row r="36" spans="1:5" ht="32" customHeight="1" x14ac:dyDescent="0.2">
      <c r="A36" s="79" t="s">
        <v>91</v>
      </c>
      <c r="B36" s="80" t="s">
        <v>92</v>
      </c>
      <c r="C36" s="80"/>
      <c r="D36" s="79" t="s">
        <v>93</v>
      </c>
    </row>
    <row r="37" spans="1:5" ht="16" customHeight="1" x14ac:dyDescent="0.2">
      <c r="A37" s="70"/>
      <c r="B37" s="70"/>
      <c r="C37" s="81" t="s">
        <v>94</v>
      </c>
      <c r="D37" s="70"/>
    </row>
    <row r="38" spans="1:5" ht="32" customHeight="1" x14ac:dyDescent="0.2">
      <c r="A38" s="79" t="s">
        <v>95</v>
      </c>
      <c r="B38" s="80" t="s">
        <v>96</v>
      </c>
      <c r="C38" s="80"/>
      <c r="D38" s="79" t="s">
        <v>97</v>
      </c>
    </row>
    <row r="39" spans="1:5" ht="16" customHeight="1" x14ac:dyDescent="0.2">
      <c r="A39" s="70"/>
      <c r="B39" s="70"/>
      <c r="C39" s="81" t="s">
        <v>98</v>
      </c>
      <c r="D39" s="70"/>
    </row>
    <row r="40" spans="1:5" ht="32" customHeight="1" x14ac:dyDescent="0.2">
      <c r="A40" s="79" t="s">
        <v>99</v>
      </c>
      <c r="B40" s="80" t="s">
        <v>100</v>
      </c>
      <c r="C40" s="80"/>
      <c r="D40" s="79" t="s">
        <v>101</v>
      </c>
    </row>
    <row r="41" spans="1:5" ht="16" customHeight="1" x14ac:dyDescent="0.2">
      <c r="A41" s="70"/>
      <c r="B41" s="70"/>
      <c r="C41" s="81" t="s">
        <v>102</v>
      </c>
      <c r="D41" s="70"/>
    </row>
  </sheetData>
  <mergeCells count="19">
    <mergeCell ref="B2:C2"/>
    <mergeCell ref="B3:C3"/>
    <mergeCell ref="B4:C4"/>
    <mergeCell ref="B5:C5"/>
    <mergeCell ref="A7:D7"/>
    <mergeCell ref="B8:C8"/>
    <mergeCell ref="B10:C10"/>
    <mergeCell ref="B12:C12"/>
    <mergeCell ref="B15:C15"/>
    <mergeCell ref="B18:C18"/>
    <mergeCell ref="B20:C20"/>
    <mergeCell ref="B22:C22"/>
    <mergeCell ref="B28:C28"/>
    <mergeCell ref="B30:C30"/>
    <mergeCell ref="B32:C32"/>
    <mergeCell ref="B34:C34"/>
    <mergeCell ref="B36:C36"/>
    <mergeCell ref="B38:C38"/>
    <mergeCell ref="B40:C40"/>
  </mergeCells>
  <pageMargins left="0.5" right="0.5" top="0.5" bottom="0.5" header="0" footer="0"/>
  <ignoredErrors>
    <ignoredError sqref="A8" numberStoredAsText="1"/>
    <ignoredError sqref="A10" numberStoredAsText="1"/>
    <ignoredError sqref="A12" numberStoredAsText="1"/>
    <ignoredError sqref="A15" numberStoredAsText="1"/>
    <ignoredError sqref="A18" numberStoredAsText="1"/>
    <ignoredError sqref="A20" numberStoredAsText="1"/>
    <ignoredError sqref="A22" numberStoredAsText="1"/>
    <ignoredError sqref="A28" numberStoredAsText="1"/>
    <ignoredError sqref="A30" numberStoredAsText="1"/>
    <ignoredError sqref="A32" numberStoredAsText="1"/>
    <ignoredError sqref="A34" numberStoredAsText="1"/>
    <ignoredError sqref="A36" numberStoredAsText="1"/>
    <ignoredError sqref="A38" numberStoredAsText="1"/>
    <ignoredError sqref="A40"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{ea4d61a2-c8fe-4a77-a872-226a3941188d}</UserID>
  <AssignmentID>{ea4d61a2-c8fe-4a77-a872-226a3941188d}</AssignmentID>
</GradingEngineProps>
</file>

<file path=customXml/itemProps1.xml><?xml version="1.0" encoding="utf-8"?>
<ds:datastoreItem xmlns:ds="http://schemas.openxmlformats.org/officeDocument/2006/customXml" ds:itemID="{22C6C2E2-51BD-45F8-B90A-044E4510E83A}">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Documentation</vt:lpstr>
      <vt:lpstr>Timesheet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Romain Roux</cp:lastModifiedBy>
  <dcterms:created xsi:type="dcterms:W3CDTF">2018-06-07T17:55:16Z</dcterms:created>
  <dcterms:modified xsi:type="dcterms:W3CDTF">2022-03-25T20:39:10Z</dcterms:modified>
</cp:coreProperties>
</file>