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13_ncr:1_{B635E8D6-ADFE-47D2-88F8-E76C7CB5D5C6}" xr6:coauthVersionLast="47" xr6:coauthVersionMax="47" xr10:uidLastSave="{00000000-0000-0000-0000-000000000000}"/>
  <bookViews>
    <workbookView xWindow="-120" yWindow="-120" windowWidth="38640" windowHeight="212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7" l="1"/>
  <c r="F27" i="17"/>
  <c r="F25" i="17"/>
  <c r="F19" i="17"/>
  <c r="F20" i="17" s="1"/>
  <c r="F21" i="17" s="1"/>
  <c r="F12" i="17"/>
  <c r="F16" i="17" s="1"/>
  <c r="F13" i="18"/>
  <c r="F12" i="18"/>
  <c r="F13" i="17" l="1"/>
  <c r="F14" i="17"/>
  <c r="F15" i="17"/>
  <c r="F24" i="18"/>
  <c r="F25" i="18" s="1"/>
  <c r="F26" i="18" s="1"/>
  <c r="F15" i="18"/>
  <c r="F18" i="18"/>
  <c r="F19" i="18" s="1"/>
  <c r="F20" i="18" s="1"/>
  <c r="F21" i="18" s="1"/>
  <c r="F16" i="18"/>
  <c r="F28" i="18" s="1"/>
  <c r="F14" i="18"/>
  <c r="F22" i="17"/>
  <c r="F26" i="17"/>
  <c r="F27" i="18" l="1"/>
  <c r="F30" i="18" s="1"/>
  <c r="F31" i="18" s="1"/>
  <c r="F32" i="18" s="1"/>
  <c r="F22" i="18"/>
  <c r="I7" i="17"/>
  <c r="C6" i="18" l="1" a="1"/>
  <c r="C6" i="18" s="1"/>
  <c r="I7" i="18" s="1"/>
  <c r="I26" i="18" s="1"/>
  <c r="J7" i="17"/>
  <c r="I9" i="17"/>
  <c r="I23" i="17"/>
  <c r="I28" i="17"/>
  <c r="I13" i="17"/>
  <c r="I11" i="17"/>
  <c r="I24" i="17"/>
  <c r="I21" i="17"/>
  <c r="I22" i="17"/>
  <c r="I25" i="17"/>
  <c r="I16" i="17"/>
  <c r="I26" i="17"/>
  <c r="I12" i="17"/>
  <c r="I17" i="17"/>
  <c r="I15" i="17"/>
  <c r="I19" i="17"/>
  <c r="I14" i="17"/>
  <c r="I6" i="17"/>
  <c r="I18" i="17"/>
  <c r="I20" i="17"/>
  <c r="I29" i="17"/>
  <c r="J15" i="17" l="1"/>
  <c r="J29" i="17"/>
  <c r="J14" i="17"/>
  <c r="J16" i="17"/>
  <c r="J26" i="17"/>
  <c r="J24" i="17"/>
  <c r="J20" i="17"/>
  <c r="J18" i="17"/>
  <c r="K7" i="17"/>
  <c r="J17" i="17"/>
  <c r="J23" i="17"/>
  <c r="J9" i="17"/>
  <c r="J12" i="17"/>
  <c r="J21" i="17"/>
  <c r="J19" i="17"/>
  <c r="J11" i="17"/>
  <c r="J13" i="17"/>
  <c r="J25" i="17"/>
  <c r="J22" i="17"/>
  <c r="J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4" i="17"/>
  <c r="K18" i="17"/>
  <c r="K29" i="17"/>
  <c r="K9" i="17"/>
  <c r="K13" i="17"/>
  <c r="K12" i="17"/>
  <c r="K22" i="17"/>
  <c r="K11" i="17"/>
  <c r="K21" i="17"/>
  <c r="K20" i="17"/>
  <c r="K17" i="17"/>
  <c r="K19" i="17"/>
  <c r="K25" i="17"/>
  <c r="K26" i="17"/>
  <c r="K23" i="17"/>
  <c r="K14" i="17"/>
  <c r="K15" i="17"/>
  <c r="L7" i="17"/>
  <c r="K16" i="17"/>
  <c r="K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13" i="17"/>
  <c r="M7" i="17"/>
  <c r="L17" i="17"/>
  <c r="L19" i="17"/>
  <c r="L24" i="17"/>
  <c r="L18" i="17"/>
  <c r="L9" i="17"/>
  <c r="L12" i="17"/>
  <c r="L25" i="17"/>
  <c r="L21" i="17"/>
  <c r="L14" i="17"/>
  <c r="L11" i="17"/>
  <c r="L23" i="17"/>
  <c r="L28" i="17"/>
  <c r="L29" i="17"/>
  <c r="K21" i="18"/>
  <c r="K20" i="18"/>
  <c r="K31" i="18"/>
  <c r="K18" i="18"/>
  <c r="K24" i="18"/>
  <c r="K9" i="18"/>
  <c r="K25" i="18"/>
  <c r="K27" i="18"/>
  <c r="K34" i="18"/>
  <c r="K13" i="18"/>
  <c r="K14" i="18"/>
  <c r="K16" i="18"/>
  <c r="K22" i="18"/>
  <c r="K28" i="18"/>
  <c r="K32" i="18"/>
  <c r="K15" i="18"/>
  <c r="L7" i="18"/>
  <c r="L35" i="18" s="1"/>
  <c r="K19" i="18"/>
  <c r="K17" i="18"/>
  <c r="K23" i="18"/>
  <c r="K29" i="18"/>
  <c r="M12" i="17" l="1"/>
  <c r="M21" i="17"/>
  <c r="M28" i="17"/>
  <c r="M18" i="17"/>
  <c r="M19" i="17"/>
  <c r="M14" i="17"/>
  <c r="M24" i="17"/>
  <c r="M29" i="17"/>
  <c r="M17" i="17"/>
  <c r="M15" i="17"/>
  <c r="M26" i="17"/>
  <c r="M16" i="17"/>
  <c r="M20" i="17"/>
  <c r="M9" i="17"/>
  <c r="M22" i="17"/>
  <c r="N7" i="17"/>
  <c r="M13"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15" i="17"/>
  <c r="N23" i="17"/>
  <c r="N25" i="17"/>
  <c r="O7" i="17"/>
  <c r="N26" i="17"/>
  <c r="N19" i="17"/>
  <c r="N12" i="17"/>
  <c r="N14" i="17"/>
  <c r="N29" i="17"/>
  <c r="M33" i="18"/>
  <c r="N9" i="17"/>
  <c r="N16" i="17"/>
  <c r="N13" i="17"/>
  <c r="N18" i="17"/>
  <c r="N24" i="17"/>
  <c r="N20" i="17"/>
  <c r="N22" i="17"/>
  <c r="N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0" i="17"/>
  <c r="O16" i="17"/>
  <c r="O9" i="17"/>
  <c r="O22" i="17"/>
  <c r="O11" i="17"/>
  <c r="O19" i="17"/>
  <c r="O25" i="17"/>
  <c r="O17" i="17"/>
  <c r="O23" i="17"/>
  <c r="O15" i="17"/>
  <c r="O24" i="17"/>
  <c r="O26" i="17"/>
  <c r="O21" i="17"/>
  <c r="O14" i="17"/>
  <c r="P7" i="17"/>
  <c r="O13" i="17"/>
  <c r="O29" i="17"/>
  <c r="O18" i="17"/>
  <c r="O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5" i="17"/>
  <c r="P23" i="17"/>
  <c r="P28" i="17"/>
  <c r="P14" i="17"/>
  <c r="P18" i="17"/>
  <c r="P19" i="17"/>
  <c r="P16" i="17"/>
  <c r="P29" i="17"/>
  <c r="P22" i="17"/>
  <c r="P6" i="17"/>
  <c r="P9" i="17"/>
  <c r="P24" i="17"/>
  <c r="P17"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8" i="17"/>
  <c r="Q19" i="17"/>
  <c r="Q13" i="17"/>
  <c r="Q20" i="17"/>
  <c r="Q17" i="17"/>
  <c r="Q29" i="17"/>
  <c r="Q21" i="17"/>
  <c r="Q9" i="17"/>
  <c r="Q22" i="17"/>
  <c r="Q24" i="17"/>
  <c r="Q25" i="17"/>
  <c r="Q14" i="17"/>
  <c r="Q11" i="17"/>
  <c r="Q23" i="17"/>
  <c r="Q26" i="17"/>
  <c r="Q12" i="17"/>
  <c r="R7" i="17"/>
  <c r="Q16" i="17"/>
  <c r="Q15" i="17"/>
  <c r="Q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R29" i="17"/>
  <c r="R13" i="17"/>
  <c r="R11" i="17"/>
  <c r="R12" i="17"/>
  <c r="R14" i="17"/>
  <c r="R18" i="17"/>
  <c r="R24" i="17"/>
  <c r="R9" i="17"/>
  <c r="R25" i="17"/>
  <c r="R16" i="17"/>
  <c r="R22" i="17"/>
  <c r="R26" i="17"/>
  <c r="R15" i="17"/>
  <c r="R20" i="17"/>
  <c r="R17" i="17"/>
  <c r="R23" i="17"/>
  <c r="R2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25" i="17"/>
  <c r="S15" i="17"/>
  <c r="S28" i="17"/>
  <c r="T7" i="17"/>
  <c r="S14" i="17"/>
  <c r="S29" i="17"/>
  <c r="S19" i="17"/>
  <c r="S12" i="17"/>
  <c r="S18" i="17"/>
  <c r="S9" i="17"/>
  <c r="S17" i="17"/>
  <c r="S26" i="17"/>
  <c r="S13" i="17"/>
  <c r="S22" i="17"/>
  <c r="S11"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23" i="17"/>
  <c r="T26" i="17"/>
  <c r="T24" i="17"/>
  <c r="T28" i="17"/>
  <c r="T20" i="17"/>
  <c r="T21" i="17"/>
  <c r="T13" i="17"/>
  <c r="U7" i="17"/>
  <c r="T14" i="17"/>
  <c r="T9" i="17"/>
  <c r="T12" i="17"/>
  <c r="T25" i="17"/>
  <c r="T29" i="17"/>
  <c r="T19" i="17"/>
  <c r="T11" i="17"/>
  <c r="T22"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1" i="17"/>
  <c r="U15" i="17"/>
  <c r="U19" i="17"/>
  <c r="U18" i="17"/>
  <c r="U24" i="17"/>
  <c r="V7" i="17"/>
  <c r="U21" i="17"/>
  <c r="U22" i="17"/>
  <c r="U25" i="17"/>
  <c r="U29" i="17"/>
  <c r="U16" i="17"/>
  <c r="U14" i="17"/>
  <c r="U26" i="17"/>
  <c r="U28" i="17"/>
  <c r="U12" i="17"/>
  <c r="U13" i="17"/>
  <c r="U9" i="17"/>
  <c r="U23"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2" i="17"/>
  <c r="V24" i="17"/>
  <c r="V25" i="17"/>
  <c r="V14" i="17"/>
  <c r="W7" i="17"/>
  <c r="W18" i="17" s="1"/>
  <c r="V29" i="17"/>
  <c r="V15" i="17"/>
  <c r="V17" i="17"/>
  <c r="V23" i="17"/>
  <c r="V28" i="17"/>
  <c r="V13" i="17"/>
  <c r="V21" i="17"/>
  <c r="V26" i="17"/>
  <c r="V9" i="17"/>
  <c r="V12" i="17"/>
  <c r="V20" i="17"/>
  <c r="V18" i="17"/>
  <c r="V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0" i="17" l="1"/>
  <c r="W28" i="17"/>
  <c r="W25" i="17"/>
  <c r="W22" i="17"/>
  <c r="W23" i="17"/>
  <c r="W26" i="17"/>
  <c r="W29" i="17"/>
  <c r="X7" i="17"/>
  <c r="X21" i="17" s="1"/>
  <c r="W15" i="17"/>
  <c r="W12" i="17"/>
  <c r="W19" i="17"/>
  <c r="W13" i="17"/>
  <c r="W14" i="17"/>
  <c r="W16" i="17"/>
  <c r="W6" i="17"/>
  <c r="W9" i="17"/>
  <c r="W24" i="17"/>
  <c r="W17" i="17"/>
  <c r="W21"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3" i="17" l="1"/>
  <c r="X28" i="17"/>
  <c r="X29" i="17"/>
  <c r="X26" i="17"/>
  <c r="X18" i="17"/>
  <c r="X23" i="17"/>
  <c r="Y7" i="17"/>
  <c r="X12" i="17"/>
  <c r="X19" i="17"/>
  <c r="X24" i="17"/>
  <c r="X20" i="17"/>
  <c r="X25" i="17"/>
  <c r="X16" i="17"/>
  <c r="X14" i="17"/>
  <c r="X22" i="17"/>
  <c r="X9" i="17"/>
  <c r="X11" i="17"/>
  <c r="X17" i="17"/>
  <c r="X15"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7" i="17" l="1"/>
  <c r="Z26" i="17" s="1"/>
  <c r="Y19" i="17"/>
  <c r="Y24" i="17"/>
  <c r="Y20" i="17"/>
  <c r="Y23" i="17"/>
  <c r="Y13" i="17"/>
  <c r="Y16" i="17"/>
  <c r="Y25" i="17"/>
  <c r="Y17" i="17"/>
  <c r="Y14" i="17"/>
  <c r="Y26" i="17"/>
  <c r="Y11" i="17"/>
  <c r="Y15" i="17"/>
  <c r="Y21" i="17"/>
  <c r="Y9" i="17"/>
  <c r="Y28" i="17"/>
  <c r="Y18" i="17"/>
  <c r="Y29" i="17"/>
  <c r="Y12" i="17"/>
  <c r="Y2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4" i="17" l="1"/>
  <c r="Z15" i="17"/>
  <c r="Z20" i="17"/>
  <c r="Z14" i="17"/>
  <c r="Z16" i="17"/>
  <c r="Z17" i="17"/>
  <c r="Z25" i="17"/>
  <c r="Z21" i="17"/>
  <c r="Z28" i="17"/>
  <c r="AA7" i="17"/>
  <c r="AA23" i="17" s="1"/>
  <c r="Z29" i="17"/>
  <c r="Z13" i="17"/>
  <c r="Z18" i="17"/>
  <c r="Z22" i="17"/>
  <c r="Z9" i="17"/>
  <c r="Z19" i="17"/>
  <c r="Z11" i="17"/>
  <c r="Z23"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6" i="17" l="1"/>
  <c r="AA21" i="17"/>
  <c r="AA28" i="17"/>
  <c r="AA9" i="17"/>
  <c r="AA11" i="17"/>
  <c r="AA14" i="17"/>
  <c r="AA19" i="17"/>
  <c r="AB7" i="17"/>
  <c r="AA12" i="17"/>
  <c r="AA13" i="17"/>
  <c r="AA16" i="17"/>
  <c r="AA25" i="17"/>
  <c r="AA17" i="17"/>
  <c r="AA20" i="17"/>
  <c r="AA15" i="17"/>
  <c r="AA24" i="17"/>
  <c r="AA18" i="17"/>
  <c r="AA29"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2" i="17"/>
  <c r="AB9" i="17"/>
  <c r="AB11" i="17"/>
  <c r="AB24" i="17"/>
  <c r="AB25" i="17"/>
  <c r="AB28" i="17"/>
  <c r="AB20" i="17"/>
  <c r="AB17" i="17"/>
  <c r="AB18" i="17"/>
  <c r="AB21" i="17"/>
  <c r="AB16" i="17"/>
  <c r="AB13" i="17"/>
  <c r="AB14" i="17"/>
  <c r="AB29" i="17"/>
  <c r="AB15" i="17"/>
  <c r="AB26" i="17"/>
  <c r="AB12" i="17"/>
  <c r="AC7"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6" i="17" l="1"/>
  <c r="AC17" i="17"/>
  <c r="AC12" i="17"/>
  <c r="AC14" i="17"/>
  <c r="AC13" i="17"/>
  <c r="AC18" i="17"/>
  <c r="AC20" i="17"/>
  <c r="AC25" i="17"/>
  <c r="AC22" i="17"/>
  <c r="AC19" i="17"/>
  <c r="AC24" i="17"/>
  <c r="AD7" i="17"/>
  <c r="AD23" i="17" s="1"/>
  <c r="AC23" i="17"/>
  <c r="AC11" i="17"/>
  <c r="AC15" i="17"/>
  <c r="AC28" i="17"/>
  <c r="AC26" i="17"/>
  <c r="AC9" i="17"/>
  <c r="AC2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6" i="17"/>
  <c r="AE7" i="17"/>
  <c r="AD16" i="17"/>
  <c r="AD22" i="17"/>
  <c r="AD24" i="17"/>
  <c r="AD9" i="17"/>
  <c r="AD15" i="17"/>
  <c r="AD12" i="17"/>
  <c r="AD17" i="17"/>
  <c r="AD18" i="17"/>
  <c r="AD28" i="17"/>
  <c r="AD20" i="17"/>
  <c r="AD29" i="17"/>
  <c r="AD6" i="17"/>
  <c r="AD13" i="17"/>
  <c r="AD25" i="17"/>
  <c r="AD14" i="17"/>
  <c r="AD11"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c r="AE26" i="17"/>
  <c r="AE23" i="17"/>
  <c r="AE22" i="17"/>
  <c r="AE18" i="17"/>
  <c r="AE21" i="17"/>
  <c r="AE17" i="17"/>
  <c r="AE16" i="17"/>
  <c r="AE29"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6" i="17"/>
  <c r="AF29" i="17"/>
  <c r="AF28"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5" i="17"/>
  <c r="AG20" i="17"/>
  <c r="AG15" i="17"/>
  <c r="AG24" i="17"/>
  <c r="AG19" i="17"/>
  <c r="AG26" i="17"/>
  <c r="AG23" i="17"/>
  <c r="AG22" i="17"/>
  <c r="AG18" i="17"/>
  <c r="AG11" i="17"/>
  <c r="AG9" i="17"/>
  <c r="AG17" i="17"/>
  <c r="AG16" i="17"/>
  <c r="AG14" i="17"/>
  <c r="AG13"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9" i="17"/>
  <c r="AH28"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8" i="17"/>
  <c r="AI26" i="17"/>
  <c r="AI23" i="17"/>
  <c r="AI22" i="17"/>
  <c r="AI18" i="17"/>
  <c r="AI29" i="17"/>
  <c r="AI21" i="17"/>
  <c r="AI17" i="17"/>
  <c r="AI16" i="17"/>
  <c r="AI25" i="17"/>
  <c r="AI20" i="17"/>
  <c r="AI24" i="17"/>
  <c r="AI15" i="17"/>
  <c r="AI13" i="17"/>
  <c r="AI12" i="17"/>
  <c r="AJ7"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6" i="17"/>
  <c r="AJ29" i="17"/>
  <c r="AJ21" i="17"/>
  <c r="AJ17" i="17"/>
  <c r="AJ16" i="17"/>
  <c r="AJ25" i="17"/>
  <c r="AJ20" i="17"/>
  <c r="AJ15" i="17"/>
  <c r="AJ24" i="17"/>
  <c r="AJ22" i="17"/>
  <c r="AJ12" i="17"/>
  <c r="AK7" i="17"/>
  <c r="AJ28"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5" i="17"/>
  <c r="AK29" i="17"/>
  <c r="AK28"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9" i="17"/>
  <c r="AL28" i="17"/>
  <c r="AL26" i="17"/>
  <c r="AL25" i="17"/>
  <c r="AL24" i="17"/>
  <c r="AL19" i="17"/>
  <c r="AL23" i="17"/>
  <c r="AL22" i="17"/>
  <c r="AL18" i="17"/>
  <c r="AL21" i="17"/>
  <c r="AL20" i="17"/>
  <c r="AL14" i="17"/>
  <c r="AL13" i="17"/>
  <c r="AL17" i="17"/>
  <c r="AL16" i="17"/>
  <c r="AL12" i="17"/>
  <c r="AM7" i="17"/>
  <c r="AL15" i="17"/>
  <c r="AL11" i="17"/>
  <c r="AL9" i="17"/>
  <c r="AK6" i="18" l="1"/>
  <c r="AK9" i="18"/>
  <c r="AK15" i="18"/>
  <c r="AK22" i="18"/>
  <c r="AK19" i="18"/>
  <c r="AK16" i="18"/>
  <c r="AK35" i="18"/>
  <c r="AK24" i="18"/>
  <c r="AK29" i="18"/>
  <c r="AK30" i="18"/>
  <c r="AK11" i="18"/>
  <c r="AK21" i="18"/>
  <c r="AK14" i="18"/>
  <c r="AK31" i="18"/>
  <c r="AK12" i="18"/>
  <c r="AK20" i="18"/>
  <c r="AK23" i="18"/>
  <c r="AK28" i="18"/>
  <c r="AK26" i="18"/>
  <c r="AL7" i="18"/>
  <c r="AL35" i="18" s="1"/>
  <c r="AK13" i="18"/>
  <c r="AK17" i="18"/>
  <c r="AK18" i="18"/>
  <c r="AK27" i="18"/>
  <c r="AK33" i="18"/>
  <c r="AK32" i="18"/>
  <c r="AK25" i="18"/>
  <c r="AM28" i="17"/>
  <c r="AM26" i="17"/>
  <c r="AM29" i="17"/>
  <c r="AM23" i="17"/>
  <c r="AM22" i="17"/>
  <c r="AM18" i="17"/>
  <c r="AM21" i="17"/>
  <c r="AM17" i="17"/>
  <c r="AM16" i="17"/>
  <c r="AM20" i="17"/>
  <c r="AM13" i="17"/>
  <c r="AM25" i="17"/>
  <c r="AM19" i="17"/>
  <c r="AM12" i="17"/>
  <c r="AN7" i="17"/>
  <c r="AM24" i="17"/>
  <c r="AM15" i="17"/>
  <c r="AM11" i="17"/>
  <c r="AM9" i="17"/>
  <c r="AM14" i="17"/>
  <c r="AL14" i="18" l="1"/>
  <c r="AL17" i="18"/>
  <c r="AL24" i="18"/>
  <c r="AL27" i="18"/>
  <c r="AL28" i="18"/>
  <c r="AL25" i="18"/>
  <c r="AL29" i="18"/>
  <c r="AL32" i="18"/>
  <c r="AL31" i="18"/>
  <c r="AL9" i="18"/>
  <c r="AL12" i="18"/>
  <c r="AL19" i="18"/>
  <c r="AL33" i="18"/>
  <c r="AL16" i="18"/>
  <c r="AL20" i="18"/>
  <c r="AL26" i="18"/>
  <c r="AL15" i="18"/>
  <c r="AL30" i="18"/>
  <c r="AL21" i="18"/>
  <c r="AL22" i="18"/>
  <c r="AL18" i="18"/>
  <c r="AL11" i="18"/>
  <c r="AL23" i="18"/>
  <c r="AL34" i="18"/>
  <c r="AM7" i="18"/>
  <c r="AM28" i="18" s="1"/>
  <c r="AL13" i="18"/>
  <c r="AN26" i="17"/>
  <c r="AN29" i="17"/>
  <c r="AN21" i="17"/>
  <c r="AN17" i="17"/>
  <c r="AN16" i="17"/>
  <c r="AN20" i="17"/>
  <c r="AN15" i="17"/>
  <c r="AN28" i="17"/>
  <c r="AN25" i="17"/>
  <c r="AN24" i="17"/>
  <c r="AN19" i="17"/>
  <c r="AN12" i="17"/>
  <c r="AO7" i="17"/>
  <c r="AN23" i="17"/>
  <c r="AN18" i="17"/>
  <c r="AN11" i="17"/>
  <c r="AN9" i="17"/>
  <c r="AN14" i="17"/>
  <c r="AN22" i="17"/>
  <c r="AN13" i="17"/>
  <c r="AM35" i="18" l="1"/>
  <c r="AM26" i="18"/>
  <c r="AM25" i="18"/>
  <c r="AM34" i="18"/>
  <c r="AM9" i="18"/>
  <c r="AM11" i="18"/>
  <c r="AM21" i="18"/>
  <c r="AM23" i="18"/>
  <c r="AM12" i="18"/>
  <c r="AM27" i="18"/>
  <c r="AM18" i="18"/>
  <c r="AM22" i="18"/>
  <c r="AN7" i="18"/>
  <c r="AN30" i="18" s="1"/>
  <c r="AM29" i="18"/>
  <c r="AM19" i="18"/>
  <c r="AM30" i="18"/>
  <c r="AM24" i="18"/>
  <c r="AM20" i="18"/>
  <c r="AM31" i="18"/>
  <c r="AM13" i="18"/>
  <c r="AM32" i="18"/>
  <c r="AM15" i="18"/>
  <c r="AM16" i="18"/>
  <c r="AM17" i="18"/>
  <c r="AM33" i="18"/>
  <c r="AM14" i="18"/>
  <c r="AO25" i="17"/>
  <c r="AO29" i="17"/>
  <c r="AO28" i="17"/>
  <c r="AO26" i="17"/>
  <c r="AO20" i="17"/>
  <c r="AO15" i="17"/>
  <c r="AO24" i="17"/>
  <c r="AO19" i="17"/>
  <c r="AO23" i="17"/>
  <c r="AO22" i="17"/>
  <c r="AO18" i="17"/>
  <c r="AO11" i="17"/>
  <c r="AO9" i="17"/>
  <c r="AO21" i="17"/>
  <c r="AO17" i="17"/>
  <c r="AO16" i="17"/>
  <c r="AO14" i="17"/>
  <c r="AO13" i="17"/>
  <c r="AP7" i="17"/>
  <c r="AO12" i="17"/>
  <c r="AN33" i="18" l="1"/>
  <c r="AN34" i="18"/>
  <c r="AN13" i="18"/>
  <c r="AN21" i="18"/>
  <c r="AN18" i="18"/>
  <c r="AN31" i="18"/>
  <c r="AN29" i="18"/>
  <c r="AN32" i="18"/>
  <c r="AO7" i="18"/>
  <c r="AO34" i="18" s="1"/>
  <c r="AN35" i="18"/>
  <c r="AN28" i="18"/>
  <c r="AN19" i="18"/>
  <c r="AN20" i="18"/>
  <c r="AN15" i="18"/>
  <c r="AN25" i="18"/>
  <c r="AN12" i="18"/>
  <c r="AN24" i="18"/>
  <c r="AN17" i="18"/>
  <c r="AN22" i="18"/>
  <c r="AN16" i="18"/>
  <c r="AN9" i="18"/>
  <c r="AN23" i="18"/>
  <c r="AN26" i="18"/>
  <c r="AN11" i="18"/>
  <c r="AN27" i="18"/>
  <c r="AN14" i="18"/>
  <c r="AP29" i="17"/>
  <c r="AP28" i="17"/>
  <c r="AP26" i="17"/>
  <c r="AP24" i="17"/>
  <c r="AP19" i="17"/>
  <c r="AP25" i="17"/>
  <c r="AP23" i="17"/>
  <c r="AP22" i="17"/>
  <c r="AP18" i="17"/>
  <c r="AP21" i="17"/>
  <c r="AP17" i="17"/>
  <c r="AP16" i="17"/>
  <c r="AP14" i="17"/>
  <c r="AP15" i="17"/>
  <c r="AP13" i="17"/>
  <c r="AP20" i="17"/>
  <c r="AP12" i="17"/>
  <c r="AQ7" i="17"/>
  <c r="AP11" i="17"/>
  <c r="AP9" i="17"/>
  <c r="AO18" i="18" l="1"/>
  <c r="AO27" i="18"/>
  <c r="AO9" i="18"/>
  <c r="AO14" i="18"/>
  <c r="AO15" i="18"/>
  <c r="AO23" i="18"/>
  <c r="AO29" i="18"/>
  <c r="AO25" i="18"/>
  <c r="AO19" i="18"/>
  <c r="AO13" i="18"/>
  <c r="AO22" i="18"/>
  <c r="AO32" i="18"/>
  <c r="AO24" i="18"/>
  <c r="AO28" i="18"/>
  <c r="AO11" i="18"/>
  <c r="AO31" i="18"/>
  <c r="AO20" i="18"/>
  <c r="AO33" i="18"/>
  <c r="AO16" i="18"/>
  <c r="AO17" i="18"/>
  <c r="AP7" i="18"/>
  <c r="AP27" i="18" s="1"/>
  <c r="AO21" i="18"/>
  <c r="AO35" i="18"/>
  <c r="AO12" i="18"/>
  <c r="AO30" i="18"/>
  <c r="AO26" i="18"/>
  <c r="AQ28" i="17"/>
  <c r="AQ26" i="17"/>
  <c r="AQ25" i="17"/>
  <c r="AQ23" i="17"/>
  <c r="AQ22" i="17"/>
  <c r="AQ18" i="17"/>
  <c r="AQ21" i="17"/>
  <c r="AQ17" i="17"/>
  <c r="AQ16" i="17"/>
  <c r="AQ20" i="17"/>
  <c r="AQ15" i="17"/>
  <c r="AQ13" i="17"/>
  <c r="AQ29" i="17"/>
  <c r="AQ12" i="17"/>
  <c r="AR7" i="17"/>
  <c r="AQ19" i="17"/>
  <c r="AQ24" i="17"/>
  <c r="AQ11" i="17"/>
  <c r="AQ9" i="17"/>
  <c r="AQ14" i="17"/>
  <c r="AP22" i="18" l="1"/>
  <c r="AP25" i="18"/>
  <c r="AQ7" i="18"/>
  <c r="AQ23" i="18" s="1"/>
  <c r="AP14" i="18"/>
  <c r="AP29" i="18"/>
  <c r="AP30" i="18"/>
  <c r="AP12" i="18"/>
  <c r="AP15" i="18"/>
  <c r="AP24" i="18"/>
  <c r="AP28" i="18"/>
  <c r="AP11" i="18"/>
  <c r="AP26" i="18"/>
  <c r="AP34" i="18"/>
  <c r="AP21" i="18"/>
  <c r="AP33" i="18"/>
  <c r="AP16" i="18"/>
  <c r="AP13" i="18"/>
  <c r="AP35" i="18"/>
  <c r="AP20" i="18"/>
  <c r="AP17" i="18"/>
  <c r="AP32" i="18"/>
  <c r="AP9" i="18"/>
  <c r="AP18" i="18"/>
  <c r="AP31" i="18"/>
  <c r="AP19" i="18"/>
  <c r="AP23" i="18"/>
  <c r="AQ35" i="18"/>
  <c r="AR26" i="17"/>
  <c r="AR29" i="17"/>
  <c r="AR21" i="17"/>
  <c r="AR17" i="17"/>
  <c r="AR16" i="17"/>
  <c r="AR28" i="17"/>
  <c r="AR20" i="17"/>
  <c r="AR15" i="17"/>
  <c r="AR24" i="17"/>
  <c r="AR25" i="17"/>
  <c r="AR23" i="17"/>
  <c r="AR12" i="17"/>
  <c r="AS7" i="17"/>
  <c r="AR11" i="17"/>
  <c r="AR9" i="17"/>
  <c r="AR22" i="17"/>
  <c r="AR19" i="17"/>
  <c r="AR14" i="17"/>
  <c r="AR6" i="17"/>
  <c r="AR18" i="17"/>
  <c r="AR13" i="17"/>
  <c r="AQ14" i="18" l="1"/>
  <c r="AQ26" i="18"/>
  <c r="AQ24" i="18"/>
  <c r="AQ9" i="18"/>
  <c r="AQ18" i="18"/>
  <c r="AQ16" i="18"/>
  <c r="AQ28" i="18"/>
  <c r="AQ29" i="18"/>
  <c r="AQ27" i="18"/>
  <c r="AQ15" i="18"/>
  <c r="AQ11" i="18"/>
  <c r="AQ33" i="18"/>
  <c r="AQ32" i="18"/>
  <c r="AQ12" i="18"/>
  <c r="AQ34" i="18"/>
  <c r="AQ25" i="18"/>
  <c r="AQ19" i="18"/>
  <c r="AQ30" i="18"/>
  <c r="AQ17" i="18"/>
  <c r="AQ21" i="18"/>
  <c r="AQ20" i="18"/>
  <c r="AQ31" i="18"/>
  <c r="AQ13" i="18"/>
  <c r="AQ22" i="18"/>
  <c r="AR7" i="18"/>
  <c r="AR23" i="18" s="1"/>
  <c r="AS25" i="17"/>
  <c r="AS29" i="17"/>
  <c r="AS28" i="17"/>
  <c r="AS20" i="17"/>
  <c r="AS15" i="17"/>
  <c r="AS24" i="17"/>
  <c r="AS19" i="17"/>
  <c r="AS23" i="17"/>
  <c r="AS22" i="17"/>
  <c r="AS26" i="17"/>
  <c r="AS21" i="17"/>
  <c r="AS11" i="17"/>
  <c r="AS9" i="17"/>
  <c r="AS14" i="17"/>
  <c r="AS18" i="17"/>
  <c r="AS13" i="17"/>
  <c r="AS16" i="17"/>
  <c r="AS12" i="17"/>
  <c r="AS17" i="17"/>
  <c r="AT7" i="17"/>
  <c r="AR35" i="18" l="1"/>
  <c r="AR27" i="18"/>
  <c r="AR30" i="18"/>
  <c r="AR28" i="18"/>
  <c r="AR13" i="18"/>
  <c r="AR16" i="18"/>
  <c r="AR21" i="18"/>
  <c r="AR18" i="18"/>
  <c r="AR20" i="18"/>
  <c r="AR24" i="18"/>
  <c r="AR31" i="18"/>
  <c r="AR6" i="18"/>
  <c r="AR29" i="18"/>
  <c r="AR32" i="18"/>
  <c r="AR14" i="18"/>
  <c r="AR19" i="18"/>
  <c r="AR33" i="18"/>
  <c r="AR17" i="18"/>
  <c r="AR15" i="18"/>
  <c r="AR34" i="18"/>
  <c r="AS7" i="18"/>
  <c r="AS32" i="18" s="1"/>
  <c r="AR25" i="18"/>
  <c r="AR12" i="18"/>
  <c r="AR26" i="18"/>
  <c r="AR9" i="18"/>
  <c r="AR22" i="18"/>
  <c r="AR11" i="18"/>
  <c r="AT29" i="17"/>
  <c r="AT28" i="17"/>
  <c r="AT26" i="17"/>
  <c r="AT24" i="17"/>
  <c r="AT19" i="17"/>
  <c r="AT23" i="17"/>
  <c r="AT22" i="17"/>
  <c r="AT18" i="17"/>
  <c r="AT25" i="17"/>
  <c r="AT21" i="17"/>
  <c r="AT14" i="17"/>
  <c r="AT13" i="17"/>
  <c r="AT20" i="17"/>
  <c r="AT17" i="17"/>
  <c r="AT16" i="17"/>
  <c r="AT12" i="17"/>
  <c r="AU7" i="17"/>
  <c r="AT9" i="17"/>
  <c r="AT15" i="17"/>
  <c r="AT11" i="17"/>
  <c r="AS34" i="18" l="1"/>
  <c r="AS21" i="18"/>
  <c r="AS23" i="18"/>
  <c r="AS26" i="18"/>
  <c r="AS13" i="18"/>
  <c r="AS27" i="18"/>
  <c r="AS31" i="18"/>
  <c r="AT7" i="18"/>
  <c r="AT35" i="18" s="1"/>
  <c r="AS18" i="18"/>
  <c r="AS33" i="18"/>
  <c r="AS12" i="18"/>
  <c r="AS24" i="18"/>
  <c r="AS35" i="18"/>
  <c r="AS25" i="18"/>
  <c r="AS15" i="18"/>
  <c r="AS28" i="18"/>
  <c r="AS20" i="18"/>
  <c r="AS29" i="18"/>
  <c r="AS30" i="18"/>
  <c r="AS22" i="18"/>
  <c r="AS9" i="18"/>
  <c r="AS14" i="18"/>
  <c r="AS11" i="18"/>
  <c r="AS19" i="18"/>
  <c r="AS16" i="18"/>
  <c r="AS17" i="18"/>
  <c r="AU28" i="17"/>
  <c r="AU26" i="17"/>
  <c r="AU23" i="17"/>
  <c r="AU22" i="17"/>
  <c r="AU18" i="17"/>
  <c r="AU25" i="17"/>
  <c r="AU21" i="17"/>
  <c r="AU17" i="17"/>
  <c r="AU16" i="17"/>
  <c r="AU29" i="17"/>
  <c r="AU20" i="17"/>
  <c r="AU13" i="17"/>
  <c r="AU24" i="17"/>
  <c r="AU19" i="17"/>
  <c r="AU12" i="17"/>
  <c r="AV7" i="17"/>
  <c r="AU15" i="17"/>
  <c r="AU11" i="17"/>
  <c r="AU9" i="17"/>
  <c r="AU14" i="17"/>
  <c r="AT16" i="18" l="1"/>
  <c r="AT27" i="18"/>
  <c r="AT19" i="18"/>
  <c r="AT15" i="18"/>
  <c r="AT17" i="18"/>
  <c r="AT20" i="18"/>
  <c r="AT26" i="18"/>
  <c r="AT24" i="18"/>
  <c r="AT28" i="18"/>
  <c r="AT12" i="18"/>
  <c r="AT25" i="18"/>
  <c r="AT29" i="18"/>
  <c r="AT14" i="18"/>
  <c r="AT30" i="18"/>
  <c r="AT31" i="18"/>
  <c r="AT21" i="18"/>
  <c r="AT32" i="18"/>
  <c r="AT9" i="18"/>
  <c r="AT23" i="18"/>
  <c r="AT11" i="18"/>
  <c r="AT13" i="18"/>
  <c r="AT34" i="18"/>
  <c r="AT22" i="18"/>
  <c r="AT33" i="18"/>
  <c r="AU7" i="18"/>
  <c r="AU35" i="18" s="1"/>
  <c r="AT18" i="18"/>
  <c r="AV26" i="17"/>
  <c r="AV29" i="17"/>
  <c r="AV28" i="17"/>
  <c r="AV25" i="17"/>
  <c r="AV21" i="17"/>
  <c r="AV17" i="17"/>
  <c r="AV16" i="17"/>
  <c r="AV20" i="17"/>
  <c r="AV15" i="17"/>
  <c r="AV24" i="17"/>
  <c r="AV19" i="17"/>
  <c r="AV12" i="17"/>
  <c r="AW7" i="17"/>
  <c r="AV22" i="17"/>
  <c r="AV18" i="17"/>
  <c r="AV11" i="17"/>
  <c r="AV9" i="17"/>
  <c r="AV14" i="17"/>
  <c r="AV23" i="17"/>
  <c r="AV13" i="17"/>
  <c r="AU22" i="18" l="1"/>
  <c r="AU18" i="18"/>
  <c r="AV7" i="18"/>
  <c r="AV34" i="18" s="1"/>
  <c r="AU12" i="18"/>
  <c r="AU27" i="18"/>
  <c r="AU14" i="18"/>
  <c r="AU28" i="18"/>
  <c r="AU19" i="18"/>
  <c r="AU29" i="18"/>
  <c r="AU24" i="18"/>
  <c r="AU25" i="18"/>
  <c r="AU16" i="18"/>
  <c r="AU32" i="18"/>
  <c r="AU13" i="18"/>
  <c r="AU17" i="18"/>
  <c r="AU33" i="18"/>
  <c r="AU30" i="18"/>
  <c r="AU9" i="18"/>
  <c r="AU34" i="18"/>
  <c r="AU23" i="18"/>
  <c r="AU15" i="18"/>
  <c r="AU20" i="18"/>
  <c r="AU31" i="18"/>
  <c r="AU21" i="18"/>
  <c r="AU11" i="18"/>
  <c r="AU26" i="18"/>
  <c r="AV35" i="18"/>
  <c r="AW25" i="17"/>
  <c r="AW29" i="17"/>
  <c r="AW28" i="17"/>
  <c r="AW20" i="17"/>
  <c r="AW15" i="17"/>
  <c r="AW24" i="17"/>
  <c r="AW19" i="17"/>
  <c r="AW26" i="17"/>
  <c r="AW23" i="17"/>
  <c r="AW22" i="17"/>
  <c r="AW18" i="17"/>
  <c r="AW11" i="17"/>
  <c r="AW9" i="17"/>
  <c r="AW17" i="17"/>
  <c r="AW16" i="17"/>
  <c r="AW14" i="17"/>
  <c r="AW21" i="17"/>
  <c r="AW13" i="17"/>
  <c r="AX7" i="17"/>
  <c r="AW12" i="17"/>
  <c r="AV21" i="18" l="1"/>
  <c r="AV24" i="18"/>
  <c r="AV25" i="18"/>
  <c r="AV13" i="18"/>
  <c r="AV26" i="18"/>
  <c r="AV17" i="18"/>
  <c r="AV22" i="18"/>
  <c r="AV28" i="18"/>
  <c r="AV23" i="18"/>
  <c r="AW7" i="18"/>
  <c r="AW32" i="18" s="1"/>
  <c r="AV27" i="18"/>
  <c r="AV9" i="18"/>
  <c r="AV30" i="18"/>
  <c r="AV11" i="18"/>
  <c r="AV31" i="18"/>
  <c r="AV14" i="18"/>
  <c r="AV32" i="18"/>
  <c r="AV18" i="18"/>
  <c r="AV29" i="18"/>
  <c r="AV19" i="18"/>
  <c r="AV33" i="18"/>
  <c r="AV12" i="18"/>
  <c r="AV20" i="18"/>
  <c r="AV16" i="18"/>
  <c r="AV15" i="18"/>
  <c r="AX29" i="17"/>
  <c r="AX28" i="17"/>
  <c r="AX26" i="17"/>
  <c r="AX24" i="17"/>
  <c r="AX19" i="17"/>
  <c r="AX23" i="17"/>
  <c r="AX22" i="17"/>
  <c r="AX18" i="17"/>
  <c r="AX21" i="17"/>
  <c r="AX17" i="17"/>
  <c r="AX16" i="17"/>
  <c r="AX14" i="17"/>
  <c r="AX20" i="17"/>
  <c r="AX15" i="17"/>
  <c r="AX13" i="17"/>
  <c r="AX12" i="17"/>
  <c r="AY7" i="17"/>
  <c r="AX25" i="17"/>
  <c r="AX9" i="17"/>
  <c r="AX11" i="17"/>
  <c r="AW26" i="18" l="1"/>
  <c r="AW34" i="18"/>
  <c r="AW20" i="18"/>
  <c r="AW24" i="18"/>
  <c r="AW33" i="18"/>
  <c r="AW11" i="18"/>
  <c r="AW17" i="18"/>
  <c r="AW18" i="18"/>
  <c r="AW19" i="18"/>
  <c r="AX7" i="18"/>
  <c r="AX25" i="18" s="1"/>
  <c r="AW23" i="18"/>
  <c r="AW27" i="18"/>
  <c r="AW14" i="18"/>
  <c r="AW22" i="18"/>
  <c r="AW12" i="18"/>
  <c r="AW25" i="18"/>
  <c r="AW15" i="18"/>
  <c r="AW35" i="18"/>
  <c r="AW13" i="18"/>
  <c r="AW28" i="18"/>
  <c r="AW16" i="18"/>
  <c r="AW29" i="18"/>
  <c r="AW21" i="18"/>
  <c r="AW30" i="18"/>
  <c r="AW9" i="18"/>
  <c r="AW31" i="18"/>
  <c r="AY28" i="17"/>
  <c r="AY26" i="17"/>
  <c r="AY23" i="17"/>
  <c r="AY22" i="17"/>
  <c r="AY18" i="17"/>
  <c r="AY29" i="17"/>
  <c r="AY21" i="17"/>
  <c r="AY17" i="17"/>
  <c r="AY16" i="17"/>
  <c r="AY25" i="17"/>
  <c r="AY20" i="17"/>
  <c r="AY24" i="17"/>
  <c r="AY15" i="17"/>
  <c r="AY13" i="17"/>
  <c r="AY12" i="17"/>
  <c r="AZ7" i="17"/>
  <c r="AY11" i="17"/>
  <c r="AY9" i="17"/>
  <c r="AY6" i="17"/>
  <c r="AY19" i="17"/>
  <c r="AY14" i="17"/>
  <c r="AX19" i="18" l="1"/>
  <c r="AX29" i="18"/>
  <c r="AX15" i="18"/>
  <c r="AX31" i="18"/>
  <c r="AX32" i="18"/>
  <c r="AX9" i="18"/>
  <c r="AX17" i="18"/>
  <c r="AX33" i="18"/>
  <c r="AX21" i="18"/>
  <c r="AX34" i="18"/>
  <c r="AX16" i="18"/>
  <c r="AX35" i="18"/>
  <c r="AX18" i="18"/>
  <c r="AX26" i="18"/>
  <c r="AX30" i="18"/>
  <c r="AX20" i="18"/>
  <c r="AX11" i="18"/>
  <c r="AX14" i="18"/>
  <c r="AY7" i="18"/>
  <c r="AY23" i="18" s="1"/>
  <c r="AX27" i="18"/>
  <c r="AX13" i="18"/>
  <c r="AX12" i="18"/>
  <c r="AX24" i="18"/>
  <c r="AX23" i="18"/>
  <c r="AX28" i="18"/>
  <c r="AX22" i="18"/>
  <c r="AZ26" i="17"/>
  <c r="AZ29" i="17"/>
  <c r="AZ21" i="17"/>
  <c r="AZ17" i="17"/>
  <c r="AZ16" i="17"/>
  <c r="AZ25" i="17"/>
  <c r="AZ20" i="17"/>
  <c r="AZ15" i="17"/>
  <c r="AZ24" i="17"/>
  <c r="AZ28" i="17"/>
  <c r="AZ22" i="17"/>
  <c r="AZ12" i="17"/>
  <c r="BA7" i="17"/>
  <c r="AZ11" i="17"/>
  <c r="AZ9" i="17"/>
  <c r="AZ23" i="17"/>
  <c r="AZ19" i="17"/>
  <c r="AZ14" i="17"/>
  <c r="AZ13" i="17"/>
  <c r="AZ18" i="17"/>
  <c r="AY12" i="18" l="1"/>
  <c r="AY14" i="18"/>
  <c r="AY19" i="18"/>
  <c r="AY24" i="18"/>
  <c r="AY26" i="18"/>
  <c r="AY27" i="18"/>
  <c r="AY13" i="18"/>
  <c r="AY30" i="18"/>
  <c r="AY6" i="18"/>
  <c r="AY31" i="18"/>
  <c r="AY9" i="18"/>
  <c r="AY28" i="18"/>
  <c r="AY29" i="18"/>
  <c r="AZ7" i="18"/>
  <c r="AZ34" i="18" s="1"/>
  <c r="AY20" i="18"/>
  <c r="AY25" i="18"/>
  <c r="AY33" i="18"/>
  <c r="AY15" i="18"/>
  <c r="AY17" i="18"/>
  <c r="AY35" i="18"/>
  <c r="AY32" i="18"/>
  <c r="AY16" i="18"/>
  <c r="AY34" i="18"/>
  <c r="AY18" i="18"/>
  <c r="AY21" i="18"/>
  <c r="AY22" i="18"/>
  <c r="AY11" i="18"/>
  <c r="BA25" i="17"/>
  <c r="BA29" i="17"/>
  <c r="BA28" i="17"/>
  <c r="BA20" i="17"/>
  <c r="BA15" i="17"/>
  <c r="BA26" i="17"/>
  <c r="BA24" i="17"/>
  <c r="BA19" i="17"/>
  <c r="BA23" i="17"/>
  <c r="BA22" i="17"/>
  <c r="BA11" i="17"/>
  <c r="BA9" i="17"/>
  <c r="BA14" i="17"/>
  <c r="BA21" i="17"/>
  <c r="BA18" i="17"/>
  <c r="BA13" i="17"/>
  <c r="BA17" i="17"/>
  <c r="BB7" i="17"/>
  <c r="BA12" i="17"/>
  <c r="BA16" i="17"/>
  <c r="BA7" i="18" l="1"/>
  <c r="BA19" i="18" s="1"/>
  <c r="AZ16" i="18"/>
  <c r="AZ17" i="18"/>
  <c r="AZ21" i="18"/>
  <c r="AZ12" i="18"/>
  <c r="AZ23" i="18"/>
  <c r="AZ29" i="18"/>
  <c r="AZ25" i="18"/>
  <c r="AZ35" i="18"/>
  <c r="AZ9" i="18"/>
  <c r="AZ26" i="18"/>
  <c r="AZ11" i="18"/>
  <c r="AZ22" i="18"/>
  <c r="AZ18" i="18"/>
  <c r="AZ27" i="18"/>
  <c r="AZ28" i="18"/>
  <c r="AZ31" i="18"/>
  <c r="AZ19" i="18"/>
  <c r="AZ32" i="18"/>
  <c r="AZ24" i="18"/>
  <c r="AZ30" i="18"/>
  <c r="AZ13" i="18"/>
  <c r="AZ15" i="18"/>
  <c r="AZ33" i="18"/>
  <c r="AZ14" i="18"/>
  <c r="AZ20" i="18"/>
  <c r="BB29" i="17"/>
  <c r="BB28" i="17"/>
  <c r="BB26" i="17"/>
  <c r="BB25" i="17"/>
  <c r="BB24" i="17"/>
  <c r="BB19" i="17"/>
  <c r="BB23" i="17"/>
  <c r="BB22" i="17"/>
  <c r="BB18" i="17"/>
  <c r="BB21" i="17"/>
  <c r="BB20" i="17"/>
  <c r="BB14" i="17"/>
  <c r="BB13" i="17"/>
  <c r="BB17" i="17"/>
  <c r="BB16" i="17"/>
  <c r="BB12" i="17"/>
  <c r="BC7" i="17"/>
  <c r="BB11" i="17"/>
  <c r="BB15" i="17"/>
  <c r="BB9" i="17"/>
  <c r="BA24" i="18" l="1"/>
  <c r="BA23" i="18"/>
  <c r="BA27" i="18"/>
  <c r="BB7" i="18"/>
  <c r="BB35" i="18" s="1"/>
  <c r="BA28" i="18"/>
  <c r="BA29" i="18"/>
  <c r="BA15" i="18"/>
  <c r="BA35" i="18"/>
  <c r="BA21" i="18"/>
  <c r="BA26" i="18"/>
  <c r="BA12" i="18"/>
  <c r="BA31" i="18"/>
  <c r="BA33" i="18"/>
  <c r="BA20" i="18"/>
  <c r="BA16" i="18"/>
  <c r="BA32" i="18"/>
  <c r="BA9" i="18"/>
  <c r="BA25" i="18"/>
  <c r="BA17" i="18"/>
  <c r="BA22" i="18"/>
  <c r="BA30" i="18"/>
  <c r="BA18" i="18"/>
  <c r="BA11" i="18"/>
  <c r="BA14" i="18"/>
  <c r="BA34" i="18"/>
  <c r="BA13" i="18"/>
  <c r="BC28" i="17"/>
  <c r="BC26" i="17"/>
  <c r="BC29" i="17"/>
  <c r="BC23" i="17"/>
  <c r="BC22" i="17"/>
  <c r="BC18" i="17"/>
  <c r="BC21" i="17"/>
  <c r="BC17" i="17"/>
  <c r="BC16" i="17"/>
  <c r="BC20" i="17"/>
  <c r="BC13" i="17"/>
  <c r="BC19" i="17"/>
  <c r="BC12" i="17"/>
  <c r="BD7" i="17"/>
  <c r="BC25" i="17"/>
  <c r="BC15" i="17"/>
  <c r="BC11" i="17"/>
  <c r="BC9" i="17"/>
  <c r="BC24" i="17"/>
  <c r="BC14" i="17"/>
  <c r="BC7" i="18" l="1"/>
  <c r="BC22" i="18" s="1"/>
  <c r="BB12" i="18"/>
  <c r="BB14" i="18"/>
  <c r="BB15" i="18"/>
  <c r="BB26" i="18"/>
  <c r="BB17" i="18"/>
  <c r="BB29" i="18"/>
  <c r="BB23" i="18"/>
  <c r="BB30" i="18"/>
  <c r="BB31" i="18"/>
  <c r="BB27" i="18"/>
  <c r="BB18" i="18"/>
  <c r="BB24" i="18"/>
  <c r="BB11" i="18"/>
  <c r="BB28" i="18"/>
  <c r="BB16" i="18"/>
  <c r="BB32" i="18"/>
  <c r="BB21" i="18"/>
  <c r="BB34" i="18"/>
  <c r="BB20" i="18"/>
  <c r="BB25" i="18"/>
  <c r="BB9" i="18"/>
  <c r="BB22" i="18"/>
  <c r="BB33" i="18"/>
  <c r="BB19" i="18"/>
  <c r="BB13" i="18"/>
  <c r="BD26" i="17"/>
  <c r="BD29" i="17"/>
  <c r="BD21" i="17"/>
  <c r="BD17" i="17"/>
  <c r="BD16" i="17"/>
  <c r="BD20" i="17"/>
  <c r="BD15" i="17"/>
  <c r="BD28" i="17"/>
  <c r="BD25" i="17"/>
  <c r="BD24" i="17"/>
  <c r="BD19" i="17"/>
  <c r="BD12" i="17"/>
  <c r="BE7" i="17"/>
  <c r="BD23" i="17"/>
  <c r="BD18" i="17"/>
  <c r="BD11" i="17"/>
  <c r="BD9" i="17"/>
  <c r="BD22" i="17"/>
  <c r="BD14" i="17"/>
  <c r="BD13" i="17"/>
  <c r="BC25" i="18" l="1"/>
  <c r="BC27" i="18"/>
  <c r="BC9" i="18"/>
  <c r="BC11" i="18"/>
  <c r="BC12" i="18"/>
  <c r="BC29" i="18"/>
  <c r="BC14" i="18"/>
  <c r="BC31" i="18"/>
  <c r="BC20" i="18"/>
  <c r="BC32" i="18"/>
  <c r="BC21" i="18"/>
  <c r="BC33" i="18"/>
  <c r="BC23" i="18"/>
  <c r="BC13" i="18"/>
  <c r="BC28" i="18"/>
  <c r="BC15" i="18"/>
  <c r="BC30" i="18"/>
  <c r="BC19" i="18"/>
  <c r="BC16" i="18"/>
  <c r="BC34" i="18"/>
  <c r="BC24" i="18"/>
  <c r="BC17" i="18"/>
  <c r="BC18" i="18"/>
  <c r="BC26" i="18"/>
  <c r="BC35" i="18"/>
  <c r="BD7" i="18"/>
  <c r="BD26" i="18" s="1"/>
  <c r="BE25" i="17"/>
  <c r="BE29" i="17"/>
  <c r="BE28" i="17"/>
  <c r="BE26" i="17"/>
  <c r="BE20" i="17"/>
  <c r="BE15" i="17"/>
  <c r="BE24" i="17"/>
  <c r="BE19" i="17"/>
  <c r="BE23" i="17"/>
  <c r="BE22" i="17"/>
  <c r="BE18" i="17"/>
  <c r="BE11" i="17"/>
  <c r="BE9" i="17"/>
  <c r="BE21" i="17"/>
  <c r="BE17" i="17"/>
  <c r="BE16" i="17"/>
  <c r="BE14" i="17"/>
  <c r="BE13" i="17"/>
  <c r="BF7" i="17"/>
  <c r="BE12" i="17"/>
  <c r="BD20" i="18" l="1"/>
  <c r="BE7" i="18"/>
  <c r="BE26" i="18" s="1"/>
  <c r="BD24" i="18"/>
  <c r="BD16" i="18"/>
  <c r="BD22" i="18"/>
  <c r="BD23" i="18"/>
  <c r="BD9" i="18"/>
  <c r="BD11" i="18"/>
  <c r="BD30" i="18"/>
  <c r="BD14" i="18"/>
  <c r="BD31" i="18"/>
  <c r="BD18" i="18"/>
  <c r="BD32" i="18"/>
  <c r="BD25" i="18"/>
  <c r="BD17" i="18"/>
  <c r="BD29" i="18"/>
  <c r="BD27" i="18"/>
  <c r="BD19" i="18"/>
  <c r="BD33" i="18"/>
  <c r="BD28" i="18"/>
  <c r="BD34" i="18"/>
  <c r="BD15" i="18"/>
  <c r="BD35" i="18"/>
  <c r="BD12" i="18"/>
  <c r="BD21" i="18"/>
  <c r="BD13" i="18"/>
  <c r="BE28" i="18"/>
  <c r="BE22" i="18"/>
  <c r="BE19" i="18"/>
  <c r="BE14" i="18"/>
  <c r="BE17" i="18"/>
  <c r="BE34" i="18"/>
  <c r="BE20" i="18"/>
  <c r="BE11" i="18"/>
  <c r="BE12" i="18"/>
  <c r="BF29" i="17"/>
  <c r="BF28" i="17"/>
  <c r="BF26" i="17"/>
  <c r="BF24" i="17"/>
  <c r="BF19" i="17"/>
  <c r="BF25" i="17"/>
  <c r="BF23" i="17"/>
  <c r="BF22" i="17"/>
  <c r="BF18" i="17"/>
  <c r="BF21" i="17"/>
  <c r="BF17" i="17"/>
  <c r="BF16" i="17"/>
  <c r="BF14" i="17"/>
  <c r="BF15" i="17"/>
  <c r="BF13" i="17"/>
  <c r="BF6" i="17"/>
  <c r="BF12" i="17"/>
  <c r="BG7" i="17"/>
  <c r="BF20" i="17"/>
  <c r="BF11" i="17"/>
  <c r="BF9" i="17"/>
  <c r="BE23" i="18" l="1"/>
  <c r="BE13" i="18"/>
  <c r="BE29" i="18"/>
  <c r="BE9" i="18"/>
  <c r="BE25" i="18"/>
  <c r="BE24" i="18"/>
  <c r="BE31" i="18"/>
  <c r="BE27" i="18"/>
  <c r="BE33" i="18"/>
  <c r="BE16" i="18"/>
  <c r="BE15" i="18"/>
  <c r="BE32" i="18"/>
  <c r="BE35" i="18"/>
  <c r="BF7" i="18"/>
  <c r="BF25" i="18" s="1"/>
  <c r="BE18" i="18"/>
  <c r="BE21" i="18"/>
  <c r="BE30" i="18"/>
  <c r="BF35" i="18"/>
  <c r="BF34" i="18"/>
  <c r="BG28" i="17"/>
  <c r="BG26" i="17"/>
  <c r="BG25" i="17"/>
  <c r="BG23" i="17"/>
  <c r="BG22" i="17"/>
  <c r="BG18" i="17"/>
  <c r="BG21" i="17"/>
  <c r="BG17" i="17"/>
  <c r="BG16" i="17"/>
  <c r="BG20" i="17"/>
  <c r="BG29" i="17"/>
  <c r="BG15" i="17"/>
  <c r="BG13" i="17"/>
  <c r="BG12" i="17"/>
  <c r="BH7" i="17"/>
  <c r="BG19" i="17"/>
  <c r="BG24" i="17"/>
  <c r="BG11" i="17"/>
  <c r="BG9" i="17"/>
  <c r="BG14" i="17"/>
  <c r="BF33" i="18" l="1"/>
  <c r="BF14" i="18"/>
  <c r="BF6" i="18"/>
  <c r="BF20" i="18"/>
  <c r="BF26" i="18"/>
  <c r="BF13" i="18"/>
  <c r="BF15" i="18"/>
  <c r="BF17" i="18"/>
  <c r="BF18" i="18"/>
  <c r="BF9" i="18"/>
  <c r="BF11" i="18"/>
  <c r="BF16" i="18"/>
  <c r="BF24" i="18"/>
  <c r="BF21" i="18"/>
  <c r="BF27" i="18"/>
  <c r="BF19" i="18"/>
  <c r="BF31" i="18"/>
  <c r="BG7" i="18"/>
  <c r="BG24" i="18" s="1"/>
  <c r="BF32" i="18"/>
  <c r="BF12" i="18"/>
  <c r="BF28" i="18"/>
  <c r="BF22" i="18"/>
  <c r="BF29" i="18"/>
  <c r="BF30" i="18"/>
  <c r="BF23" i="18"/>
  <c r="BH26" i="17"/>
  <c r="BH29" i="17"/>
  <c r="BH21" i="17"/>
  <c r="BH17" i="17"/>
  <c r="BH16" i="17"/>
  <c r="BH28" i="17"/>
  <c r="BH20" i="17"/>
  <c r="BH15" i="17"/>
  <c r="BH24" i="17"/>
  <c r="BH23" i="17"/>
  <c r="BH12" i="17"/>
  <c r="BI7" i="17"/>
  <c r="BH25" i="17"/>
  <c r="BH11" i="17"/>
  <c r="BH9" i="17"/>
  <c r="BH22" i="17"/>
  <c r="BH19" i="17"/>
  <c r="BH14" i="17"/>
  <c r="BH18" i="17"/>
  <c r="BH13" i="17"/>
  <c r="BG12" i="18" l="1"/>
  <c r="BG18" i="18"/>
  <c r="BG15" i="18"/>
  <c r="BG14" i="18"/>
  <c r="BG16" i="18"/>
  <c r="BG19" i="18"/>
  <c r="BG17" i="18"/>
  <c r="BG28" i="18"/>
  <c r="BG29" i="18"/>
  <c r="BG30" i="18"/>
  <c r="BG31" i="18"/>
  <c r="BG33" i="18"/>
  <c r="BG21" i="18"/>
  <c r="BG34" i="18"/>
  <c r="BG20" i="18"/>
  <c r="BG32" i="18"/>
  <c r="BG26" i="18"/>
  <c r="BG35" i="18"/>
  <c r="BG11" i="18"/>
  <c r="BG23" i="18"/>
  <c r="BG25" i="18"/>
  <c r="BG9" i="18"/>
  <c r="BG13" i="18"/>
  <c r="BG27" i="18"/>
  <c r="BG22" i="18"/>
  <c r="BH7" i="18"/>
  <c r="BH35" i="18" s="1"/>
  <c r="BI25" i="17"/>
  <c r="BI29" i="17"/>
  <c r="BI28" i="17"/>
  <c r="BI20" i="17"/>
  <c r="BI15" i="17"/>
  <c r="BI24" i="17"/>
  <c r="BI19" i="17"/>
  <c r="BI23" i="17"/>
  <c r="BI22" i="17"/>
  <c r="BI21" i="17"/>
  <c r="BI11" i="17"/>
  <c r="BI9" i="17"/>
  <c r="BI14" i="17"/>
  <c r="BI18" i="17"/>
  <c r="BI13" i="17"/>
  <c r="BI26" i="17"/>
  <c r="BI12" i="17"/>
  <c r="BI17" i="17"/>
  <c r="BI16" i="17"/>
  <c r="BJ7" i="17"/>
  <c r="BH16" i="18" l="1"/>
  <c r="BH25" i="18"/>
  <c r="BH9" i="18"/>
  <c r="BH13" i="18"/>
  <c r="BH23" i="18"/>
  <c r="BH24" i="18"/>
  <c r="BH32" i="18"/>
  <c r="BI7" i="18"/>
  <c r="BI35" i="18" s="1"/>
  <c r="BH21" i="18"/>
  <c r="BH26" i="18"/>
  <c r="BH27" i="18"/>
  <c r="BH19" i="18"/>
  <c r="BH12" i="18"/>
  <c r="BH15" i="18"/>
  <c r="BH33" i="18"/>
  <c r="BH29" i="18"/>
  <c r="BH14" i="18"/>
  <c r="BH20" i="18"/>
  <c r="BH34" i="18"/>
  <c r="BH11" i="18"/>
  <c r="BH22" i="18"/>
  <c r="BH18" i="18"/>
  <c r="BH30" i="18"/>
  <c r="BH31" i="18"/>
  <c r="BH17" i="18"/>
  <c r="BH28" i="18"/>
  <c r="BJ29" i="17"/>
  <c r="BJ28" i="17"/>
  <c r="BJ26" i="17"/>
  <c r="BJ24" i="17"/>
  <c r="BJ19" i="17"/>
  <c r="BJ23" i="17"/>
  <c r="BJ22" i="17"/>
  <c r="BJ18" i="17"/>
  <c r="BJ25" i="17"/>
  <c r="BJ21" i="17"/>
  <c r="BJ14" i="17"/>
  <c r="BJ13" i="17"/>
  <c r="BJ20" i="17"/>
  <c r="BJ17" i="17"/>
  <c r="BJ16" i="17"/>
  <c r="BJ12" i="17"/>
  <c r="BK7" i="17"/>
  <c r="BJ15" i="17"/>
  <c r="BJ9" i="17"/>
  <c r="BJ11" i="17"/>
  <c r="BI15" i="18" l="1"/>
  <c r="BI9" i="18"/>
  <c r="BI16" i="18"/>
  <c r="BI13" i="18"/>
  <c r="BI22" i="18"/>
  <c r="BI28" i="18"/>
  <c r="BI29" i="18"/>
  <c r="BI30" i="18"/>
  <c r="BI19" i="18"/>
  <c r="BI32" i="18"/>
  <c r="BI25" i="18"/>
  <c r="BI20" i="18"/>
  <c r="BI17" i="18"/>
  <c r="BI34" i="18"/>
  <c r="BI23" i="18"/>
  <c r="BI27" i="18"/>
  <c r="BI26" i="18"/>
  <c r="BJ7" i="18"/>
  <c r="BJ27" i="18" s="1"/>
  <c r="BI18" i="18"/>
  <c r="BI31" i="18"/>
  <c r="BI12" i="18"/>
  <c r="BI24" i="18"/>
  <c r="BI33" i="18"/>
  <c r="BI21" i="18"/>
  <c r="BI11" i="18"/>
  <c r="BI14" i="18"/>
  <c r="BK28" i="17"/>
  <c r="BK26" i="17"/>
  <c r="BK23" i="17"/>
  <c r="BK22" i="17"/>
  <c r="BK18" i="17"/>
  <c r="BK25" i="17"/>
  <c r="BK21" i="17"/>
  <c r="BK17" i="17"/>
  <c r="BK16" i="17"/>
  <c r="BK29" i="17"/>
  <c r="BK20" i="17"/>
  <c r="BK13" i="17"/>
  <c r="BK24" i="17"/>
  <c r="BK19" i="17"/>
  <c r="BK12" i="17"/>
  <c r="BL7" i="17"/>
  <c r="BM7" i="17" s="1"/>
  <c r="BK15" i="17"/>
  <c r="BK11" i="17"/>
  <c r="BK9" i="17"/>
  <c r="BK14" i="17"/>
  <c r="BJ24" i="18" l="1"/>
  <c r="BJ21" i="18"/>
  <c r="BJ20" i="18"/>
  <c r="BJ28" i="18"/>
  <c r="BJ30" i="18"/>
  <c r="BJ29" i="18"/>
  <c r="BJ25" i="18"/>
  <c r="BJ19" i="18"/>
  <c r="BJ16" i="18"/>
  <c r="BJ15" i="18"/>
  <c r="BJ17" i="18"/>
  <c r="BJ31" i="18"/>
  <c r="BJ23" i="18"/>
  <c r="BJ11" i="18"/>
  <c r="BJ13" i="18"/>
  <c r="BJ34" i="18"/>
  <c r="BK7" i="18"/>
  <c r="BK30" i="18" s="1"/>
  <c r="BJ18" i="18"/>
  <c r="BJ35" i="18"/>
  <c r="BJ9" i="18"/>
  <c r="BJ33" i="18"/>
  <c r="BJ12" i="18"/>
  <c r="BJ26" i="18"/>
  <c r="BJ22" i="18"/>
  <c r="BJ32" i="18"/>
  <c r="BJ14" i="18"/>
  <c r="BM15" i="17"/>
  <c r="BM21" i="17"/>
  <c r="BM28" i="17"/>
  <c r="BN7" i="17"/>
  <c r="BM9" i="17"/>
  <c r="BM16" i="17"/>
  <c r="BM22" i="17"/>
  <c r="BM29" i="17"/>
  <c r="BM13" i="17"/>
  <c r="BM17" i="17"/>
  <c r="BM12" i="17"/>
  <c r="BM26" i="17"/>
  <c r="BM11" i="17"/>
  <c r="BM25" i="17"/>
  <c r="BM20" i="17"/>
  <c r="BM24" i="17"/>
  <c r="BM19" i="17"/>
  <c r="BM23" i="17"/>
  <c r="BM18" i="17"/>
  <c r="BM14" i="17"/>
  <c r="BK35" i="18"/>
  <c r="BK16" i="18"/>
  <c r="BL26" i="17"/>
  <c r="BL29" i="17"/>
  <c r="BL28" i="17"/>
  <c r="BL25" i="17"/>
  <c r="BL21" i="17"/>
  <c r="BL17" i="17"/>
  <c r="BL16" i="17"/>
  <c r="BL20" i="17"/>
  <c r="BL15" i="17"/>
  <c r="BL24" i="17"/>
  <c r="BL19" i="17"/>
  <c r="BL12" i="17"/>
  <c r="BL22" i="17"/>
  <c r="BL18" i="17"/>
  <c r="BL11" i="17"/>
  <c r="BL9" i="17"/>
  <c r="BL23" i="17"/>
  <c r="BL14" i="17"/>
  <c r="BL13" i="17"/>
  <c r="BK17" i="18" l="1"/>
  <c r="BK26" i="18"/>
  <c r="BK22" i="18"/>
  <c r="BK32" i="18"/>
  <c r="BK34" i="18"/>
  <c r="BK21" i="18"/>
  <c r="BK9" i="18"/>
  <c r="BK18" i="18"/>
  <c r="BK11" i="18"/>
  <c r="BK31" i="18"/>
  <c r="BK13" i="18"/>
  <c r="BK33" i="18"/>
  <c r="BK20" i="18"/>
  <c r="BK12" i="18"/>
  <c r="BK27" i="18"/>
  <c r="BK15" i="18"/>
  <c r="BK24" i="18"/>
  <c r="BK23" i="18"/>
  <c r="BK28" i="18"/>
  <c r="BL7" i="18"/>
  <c r="BL26" i="18" s="1"/>
  <c r="BK19" i="18"/>
  <c r="BK29" i="18"/>
  <c r="BK14" i="18"/>
  <c r="BK25" i="18"/>
  <c r="BN15" i="17"/>
  <c r="BN21" i="17"/>
  <c r="BN28" i="17"/>
  <c r="BO7" i="17"/>
  <c r="BN9" i="17"/>
  <c r="BN16" i="17"/>
  <c r="BN22" i="17"/>
  <c r="BN29" i="17"/>
  <c r="BN13" i="17"/>
  <c r="BN17" i="17"/>
  <c r="BN12" i="17"/>
  <c r="BN26" i="17"/>
  <c r="BN20" i="17"/>
  <c r="BN24" i="17"/>
  <c r="BN11" i="17"/>
  <c r="BN25" i="17"/>
  <c r="BN23" i="17"/>
  <c r="BN18" i="17"/>
  <c r="BN19" i="17"/>
  <c r="BN14" i="17"/>
  <c r="BL23" i="18" l="1"/>
  <c r="BL22" i="18"/>
  <c r="BL30" i="18"/>
  <c r="BL31" i="18"/>
  <c r="BL9" i="18"/>
  <c r="BL11" i="18"/>
  <c r="BL29" i="18"/>
  <c r="BL18" i="18"/>
  <c r="BL27" i="18"/>
  <c r="BL14" i="18"/>
  <c r="BL28" i="18"/>
  <c r="BL19" i="18"/>
  <c r="BL15" i="18"/>
  <c r="BL34" i="18"/>
  <c r="BL33" i="18"/>
  <c r="BL32" i="18"/>
  <c r="BL20" i="18"/>
  <c r="BL12" i="18"/>
  <c r="BL24" i="18"/>
  <c r="BL13" i="18"/>
  <c r="BL25" i="18"/>
  <c r="BL35" i="18"/>
  <c r="BL17" i="18"/>
  <c r="BL21" i="18"/>
  <c r="BL16" i="18"/>
  <c r="BO14" i="17"/>
  <c r="BO20" i="17"/>
  <c r="BO26" i="17"/>
  <c r="BO15" i="17"/>
  <c r="BO21" i="17"/>
  <c r="BO28" i="17"/>
  <c r="BP7" i="17"/>
  <c r="BO18" i="17"/>
  <c r="BO22" i="17"/>
  <c r="BO16" i="17"/>
  <c r="BO13" i="17"/>
  <c r="BO17" i="17"/>
  <c r="BO12" i="17"/>
  <c r="BO11" i="17"/>
  <c r="BO25" i="17"/>
  <c r="BO23" i="17"/>
  <c r="BO24" i="17"/>
  <c r="BO19" i="17"/>
  <c r="BO9" i="17"/>
  <c r="BO29" i="17"/>
  <c r="F13" i="16"/>
  <c r="F12" i="16"/>
  <c r="BP14" i="17" l="1"/>
  <c r="BP20" i="17"/>
  <c r="BP26" i="17"/>
  <c r="BP15" i="17"/>
  <c r="BP21" i="17"/>
  <c r="BP28" i="17"/>
  <c r="BQ7" i="17"/>
  <c r="BP17" i="17"/>
  <c r="BP18" i="17"/>
  <c r="BP22" i="17"/>
  <c r="BP35" i="17"/>
  <c r="BP13" i="17"/>
  <c r="BP36" i="17"/>
  <c r="BP11" i="17"/>
  <c r="BP25" i="17"/>
  <c r="BP30" i="17"/>
  <c r="BP32" i="17"/>
  <c r="BP33" i="17"/>
  <c r="BP34" i="17"/>
  <c r="BP19" i="17"/>
  <c r="BP31" i="17"/>
  <c r="BP9" i="17"/>
  <c r="BP23" i="17"/>
  <c r="BP12" i="17"/>
  <c r="BP24" i="17"/>
  <c r="BP16" i="17"/>
  <c r="BP29" i="17"/>
  <c r="F24" i="16"/>
  <c r="F25" i="16" s="1"/>
  <c r="F26" i="16" s="1"/>
  <c r="F16" i="16"/>
  <c r="F28" i="16" s="1"/>
  <c r="F18" i="16"/>
  <c r="F19" i="16" s="1"/>
  <c r="F20" i="16" s="1"/>
  <c r="F21" i="16" s="1"/>
  <c r="F14" i="16"/>
  <c r="F15" i="16"/>
  <c r="BQ13" i="17" l="1"/>
  <c r="BQ19" i="17"/>
  <c r="BQ25" i="17"/>
  <c r="BQ14" i="17"/>
  <c r="BQ20" i="17"/>
  <c r="BQ26" i="17"/>
  <c r="BQ23" i="17"/>
  <c r="BQ28" i="17"/>
  <c r="BQ34" i="17"/>
  <c r="BQ35" i="17"/>
  <c r="BQ17" i="17"/>
  <c r="BQ21" i="17"/>
  <c r="BR7" i="17"/>
  <c r="BQ18" i="17"/>
  <c r="BQ22" i="17"/>
  <c r="BQ36" i="17"/>
  <c r="BQ12" i="17"/>
  <c r="BQ16" i="17"/>
  <c r="BQ31" i="17"/>
  <c r="BQ9" i="17"/>
  <c r="BQ29" i="17"/>
  <c r="BQ30" i="17"/>
  <c r="BQ11" i="17"/>
  <c r="BQ33" i="17"/>
  <c r="BQ32" i="17"/>
  <c r="BQ24" i="17"/>
  <c r="BQ15" i="17"/>
  <c r="F27" i="16"/>
  <c r="F30" i="16" s="1"/>
  <c r="F31" i="16" s="1"/>
  <c r="F32" i="16" s="1"/>
  <c r="F22" i="16"/>
  <c r="BR13" i="17" l="1"/>
  <c r="BR19" i="17"/>
  <c r="BR25" i="17"/>
  <c r="BR14" i="17"/>
  <c r="BR20" i="17"/>
  <c r="BR26" i="17"/>
  <c r="BR18" i="17"/>
  <c r="BR23" i="17"/>
  <c r="BR28" i="17"/>
  <c r="BR34" i="17"/>
  <c r="BR35" i="17"/>
  <c r="BS7" i="17"/>
  <c r="BR22" i="17"/>
  <c r="BR12" i="17"/>
  <c r="BR16" i="17"/>
  <c r="BR31" i="17"/>
  <c r="BR30" i="17"/>
  <c r="BR33" i="17"/>
  <c r="BR29" i="17"/>
  <c r="BR9" i="17"/>
  <c r="BR17" i="17"/>
  <c r="BR36" i="17"/>
  <c r="BR11" i="17"/>
  <c r="BR24" i="17"/>
  <c r="BR32" i="17"/>
  <c r="BR21" i="17"/>
  <c r="BR15" i="17"/>
  <c r="C6" i="16" a="1"/>
  <c r="C6" i="16" s="1"/>
  <c r="I7" i="16" s="1"/>
  <c r="I26" i="16" s="1"/>
  <c r="BS12" i="17" l="1"/>
  <c r="BS18" i="17"/>
  <c r="BS24" i="17"/>
  <c r="BS13" i="17"/>
  <c r="BS19" i="17"/>
  <c r="BS25" i="17"/>
  <c r="BS9" i="17"/>
  <c r="BS14" i="17"/>
  <c r="BS29" i="17"/>
  <c r="BS33" i="17"/>
  <c r="BT7" i="17"/>
  <c r="BS22" i="17"/>
  <c r="BS23" i="17"/>
  <c r="BS28" i="17"/>
  <c r="BS34" i="17"/>
  <c r="BS26" i="17"/>
  <c r="BS35" i="17"/>
  <c r="BS17" i="17"/>
  <c r="BS21" i="17"/>
  <c r="BS36" i="17"/>
  <c r="BS32" i="17"/>
  <c r="BS16" i="17"/>
  <c r="BS30" i="17"/>
  <c r="BS11" i="17"/>
  <c r="BS20" i="17"/>
  <c r="BS15" i="17"/>
  <c r="BS31"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12" i="17" l="1"/>
  <c r="BT18" i="17"/>
  <c r="BT24" i="17"/>
  <c r="BT13" i="17"/>
  <c r="BT19" i="17"/>
  <c r="BT25" i="17"/>
  <c r="BT34" i="17"/>
  <c r="BT9" i="17"/>
  <c r="BT14" i="17"/>
  <c r="BT29" i="17"/>
  <c r="BT33" i="17"/>
  <c r="BT28" i="17"/>
  <c r="BU7" i="17"/>
  <c r="BT23" i="17"/>
  <c r="BT17" i="17"/>
  <c r="BT21" i="17"/>
  <c r="BT36" i="17"/>
  <c r="BT16" i="17"/>
  <c r="BT32" i="17"/>
  <c r="BT15" i="17"/>
  <c r="BT22" i="17"/>
  <c r="BT35" i="17"/>
  <c r="BT30" i="17"/>
  <c r="BT11" i="17"/>
  <c r="BT26" i="17"/>
  <c r="BT20" i="17"/>
  <c r="BT31"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11" i="17" l="1"/>
  <c r="BU17" i="17"/>
  <c r="BU23" i="17"/>
  <c r="BU30" i="17"/>
  <c r="BU12" i="17"/>
  <c r="BU18" i="17"/>
  <c r="BU24" i="17"/>
  <c r="BU15" i="17"/>
  <c r="BU19" i="17"/>
  <c r="BU32" i="17"/>
  <c r="BU13" i="17"/>
  <c r="BU34" i="17"/>
  <c r="BU9" i="17"/>
  <c r="BU14" i="17"/>
  <c r="BU29" i="17"/>
  <c r="BU33" i="17"/>
  <c r="BU28" i="17"/>
  <c r="BU22" i="17"/>
  <c r="BU26" i="17"/>
  <c r="BV7" i="17"/>
  <c r="BU35" i="17"/>
  <c r="BU36" i="17"/>
  <c r="BU16" i="17"/>
  <c r="BU25" i="17"/>
  <c r="BU20" i="17"/>
  <c r="BU21" i="17"/>
  <c r="BU31"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11" i="17" l="1"/>
  <c r="BV17" i="17"/>
  <c r="BV23" i="17"/>
  <c r="BV30" i="17"/>
  <c r="BV12" i="17"/>
  <c r="BV18" i="17"/>
  <c r="BV24" i="17"/>
  <c r="BV29" i="17"/>
  <c r="BV15" i="17"/>
  <c r="BV19" i="17"/>
  <c r="BV32" i="17"/>
  <c r="BV33" i="17"/>
  <c r="BV9" i="17"/>
  <c r="BV14" i="17"/>
  <c r="BW7" i="17"/>
  <c r="BV22" i="17"/>
  <c r="BV26" i="17"/>
  <c r="BV35" i="17"/>
  <c r="BV34" i="17"/>
  <c r="BV36" i="17"/>
  <c r="BV25" i="17"/>
  <c r="BV16" i="17"/>
  <c r="BV13" i="17"/>
  <c r="BV21" i="17"/>
  <c r="BV31" i="17"/>
  <c r="BV20" i="17"/>
  <c r="BV28"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9" i="17" l="1"/>
  <c r="BW16" i="17"/>
  <c r="BW22" i="17"/>
  <c r="BW29" i="17"/>
  <c r="BW11" i="17"/>
  <c r="BW17" i="17"/>
  <c r="BW23" i="17"/>
  <c r="BW30" i="17"/>
  <c r="BW20" i="17"/>
  <c r="BW24" i="17"/>
  <c r="BW31" i="17"/>
  <c r="BW14" i="17"/>
  <c r="BW18" i="17"/>
  <c r="BW33" i="17"/>
  <c r="BW15" i="17"/>
  <c r="BW19" i="17"/>
  <c r="BW32" i="17"/>
  <c r="BW13" i="17"/>
  <c r="BW28" i="17"/>
  <c r="BX7" i="17"/>
  <c r="BW34" i="17"/>
  <c r="BW35" i="17"/>
  <c r="BW36" i="17"/>
  <c r="BW25" i="17"/>
  <c r="BW21" i="17"/>
  <c r="BW12" i="17"/>
  <c r="BW26"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Y7" i="17" l="1"/>
  <c r="BX9" i="17"/>
  <c r="BX16" i="17"/>
  <c r="BX22" i="17"/>
  <c r="BX29" i="17"/>
  <c r="BX11" i="17"/>
  <c r="BX17" i="17"/>
  <c r="BX23" i="17"/>
  <c r="BX30" i="17"/>
  <c r="BX19" i="17"/>
  <c r="BX20" i="17"/>
  <c r="BX24" i="17"/>
  <c r="BX31" i="17"/>
  <c r="BX15" i="17"/>
  <c r="BX32" i="17"/>
  <c r="BX13" i="17"/>
  <c r="BX28" i="17"/>
  <c r="BX34" i="17"/>
  <c r="BX21" i="17"/>
  <c r="BX33" i="17"/>
  <c r="BX18" i="17"/>
  <c r="BX35" i="17"/>
  <c r="BX12" i="17"/>
  <c r="BX36" i="17"/>
  <c r="BX25" i="17"/>
  <c r="BX26" i="17"/>
  <c r="BX14"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15" i="17" l="1"/>
  <c r="BY21" i="17"/>
  <c r="BY28" i="17"/>
  <c r="BZ7" i="17"/>
  <c r="BY9" i="17"/>
  <c r="BY16" i="17"/>
  <c r="BY22" i="17"/>
  <c r="BY29" i="17"/>
  <c r="BY11" i="17"/>
  <c r="BY25" i="17"/>
  <c r="BY30" i="17"/>
  <c r="BY36" i="17"/>
  <c r="BY23" i="17"/>
  <c r="BY19" i="17"/>
  <c r="BY20" i="17"/>
  <c r="BY24" i="17"/>
  <c r="BY31" i="17"/>
  <c r="BY32" i="17"/>
  <c r="BY14" i="17"/>
  <c r="BY18" i="17"/>
  <c r="BY33" i="17"/>
  <c r="BY35" i="17"/>
  <c r="BY17" i="17"/>
  <c r="BY34" i="17"/>
  <c r="BY12" i="17"/>
  <c r="BY13" i="17"/>
  <c r="BY26"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15" i="17" l="1"/>
  <c r="BZ21" i="17"/>
  <c r="BZ28" i="17"/>
  <c r="CA7" i="17"/>
  <c r="BZ9" i="17"/>
  <c r="BZ16" i="17"/>
  <c r="BZ22" i="17"/>
  <c r="BZ29" i="17"/>
  <c r="BZ20" i="17"/>
  <c r="BZ11" i="17"/>
  <c r="BZ25" i="17"/>
  <c r="BZ30" i="17"/>
  <c r="BZ36" i="17"/>
  <c r="BZ31" i="17"/>
  <c r="BZ24" i="17"/>
  <c r="BZ14" i="17"/>
  <c r="BZ18" i="17"/>
  <c r="BZ33" i="17"/>
  <c r="BZ17" i="17"/>
  <c r="BZ34" i="17"/>
  <c r="BZ35" i="17"/>
  <c r="BZ26" i="17"/>
  <c r="BZ23" i="17"/>
  <c r="BZ12" i="17"/>
  <c r="BZ19" i="17"/>
  <c r="BZ32" i="17"/>
  <c r="BZ13"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14" i="17" l="1"/>
  <c r="CA20" i="17"/>
  <c r="CA26" i="17"/>
  <c r="CA15" i="17"/>
  <c r="CA21" i="17"/>
  <c r="CA28" i="17"/>
  <c r="CB7" i="17"/>
  <c r="CA12" i="17"/>
  <c r="CA16" i="17"/>
  <c r="CA35" i="17"/>
  <c r="CA24" i="17"/>
  <c r="CA31" i="17"/>
  <c r="CA9" i="17"/>
  <c r="CA11" i="17"/>
  <c r="CA25" i="17"/>
  <c r="CA30" i="17"/>
  <c r="CA36" i="17"/>
  <c r="CA29" i="17"/>
  <c r="CA19" i="17"/>
  <c r="CA23" i="17"/>
  <c r="CA32" i="17"/>
  <c r="CA22" i="17"/>
  <c r="CA34" i="17"/>
  <c r="CA33" i="17"/>
  <c r="CA17" i="17"/>
  <c r="CA18" i="17"/>
  <c r="CA13"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B14" i="17" l="1"/>
  <c r="CB20" i="17"/>
  <c r="CB26" i="17"/>
  <c r="CB15" i="17"/>
  <c r="CB21" i="17"/>
  <c r="CB28" i="17"/>
  <c r="CB25" i="17"/>
  <c r="CB30" i="17"/>
  <c r="CB36" i="17"/>
  <c r="CB12" i="17"/>
  <c r="CB16" i="17"/>
  <c r="CB35" i="17"/>
  <c r="CB11" i="17"/>
  <c r="CB19" i="17"/>
  <c r="CB23" i="17"/>
  <c r="CB32" i="17"/>
  <c r="CC7" i="17"/>
  <c r="CC6" i="17" s="1"/>
  <c r="CB29" i="17"/>
  <c r="CB17" i="17"/>
  <c r="CB24" i="17"/>
  <c r="CB33" i="17"/>
  <c r="CB34" i="17"/>
  <c r="CB13" i="17"/>
  <c r="CB31" i="17"/>
  <c r="CB22" i="17"/>
  <c r="CB9" i="17"/>
  <c r="CB18"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C13" i="17" l="1"/>
  <c r="CC19" i="17"/>
  <c r="CC25" i="17"/>
  <c r="CC14" i="17"/>
  <c r="CC20" i="17"/>
  <c r="CC26" i="17"/>
  <c r="CC17" i="17"/>
  <c r="CC21" i="17"/>
  <c r="CC34" i="17"/>
  <c r="CC15" i="17"/>
  <c r="CC36" i="17"/>
  <c r="CC35" i="17"/>
  <c r="CC11" i="17"/>
  <c r="CC12" i="17"/>
  <c r="CC16" i="17"/>
  <c r="CC30" i="17"/>
  <c r="CC9" i="17"/>
  <c r="CC24" i="17"/>
  <c r="CC29" i="17"/>
  <c r="CC31" i="17"/>
  <c r="CC33" i="17"/>
  <c r="CD7" i="17"/>
  <c r="CC23" i="17"/>
  <c r="CC22" i="17"/>
  <c r="CC28" i="17"/>
  <c r="CC18" i="17"/>
  <c r="CC32"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D13" i="17" l="1"/>
  <c r="CD19" i="17"/>
  <c r="CD25" i="17"/>
  <c r="CD14" i="17"/>
  <c r="CD20" i="17"/>
  <c r="CD26" i="17"/>
  <c r="CD12" i="17"/>
  <c r="CD17" i="17"/>
  <c r="CD21" i="17"/>
  <c r="CD34" i="17"/>
  <c r="CD16" i="17"/>
  <c r="CD35" i="17"/>
  <c r="CD9" i="17"/>
  <c r="CD24" i="17"/>
  <c r="CD29" i="17"/>
  <c r="CD31" i="17"/>
  <c r="CD15" i="17"/>
  <c r="CD22" i="17"/>
  <c r="CD23" i="17"/>
  <c r="CD30" i="17"/>
  <c r="CE7" i="17"/>
  <c r="CD11" i="17"/>
  <c r="CD28" i="17"/>
  <c r="CD33" i="17"/>
  <c r="CD36" i="17"/>
  <c r="CD18" i="17"/>
  <c r="CD32"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E12" i="17" l="1"/>
  <c r="CE18" i="17"/>
  <c r="CE24" i="17"/>
  <c r="CE13" i="17"/>
  <c r="CE19" i="17"/>
  <c r="CE25" i="17"/>
  <c r="CE22" i="17"/>
  <c r="CE26" i="17"/>
  <c r="CE33" i="17"/>
  <c r="CE34" i="17"/>
  <c r="CE20" i="17"/>
  <c r="CE35" i="17"/>
  <c r="CE17" i="17"/>
  <c r="CE21" i="17"/>
  <c r="CE16" i="17"/>
  <c r="CE11" i="17"/>
  <c r="CE15" i="17"/>
  <c r="CE30" i="17"/>
  <c r="CE28" i="17"/>
  <c r="CE31" i="17"/>
  <c r="CF7" i="17"/>
  <c r="CE14" i="17"/>
  <c r="CE29" i="17"/>
  <c r="CE9" i="17"/>
  <c r="CE23" i="17"/>
  <c r="CE32" i="17"/>
  <c r="CE36"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F12" i="17" l="1"/>
  <c r="CF18" i="17"/>
  <c r="CF24" i="17"/>
  <c r="CF13" i="17"/>
  <c r="CF19" i="17"/>
  <c r="CF25" i="17"/>
  <c r="CG7" i="17"/>
  <c r="CF22" i="17"/>
  <c r="CF26" i="17"/>
  <c r="CF33" i="17"/>
  <c r="CF21" i="17"/>
  <c r="CF17" i="17"/>
  <c r="CF34" i="17"/>
  <c r="CF11" i="17"/>
  <c r="CF15" i="17"/>
  <c r="CF30" i="17"/>
  <c r="CF36" i="17"/>
  <c r="CF23" i="17"/>
  <c r="CF20" i="17"/>
  <c r="CF32" i="17"/>
  <c r="CF28" i="17"/>
  <c r="CF31" i="17"/>
  <c r="CF29" i="17"/>
  <c r="CF16" i="17"/>
  <c r="CF9" i="17"/>
  <c r="CF35" i="17"/>
  <c r="CF14"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G11" i="17" l="1"/>
  <c r="CG17" i="17"/>
  <c r="CG23" i="17"/>
  <c r="CG12" i="17"/>
  <c r="CG18" i="17"/>
  <c r="CG24" i="17"/>
  <c r="CG13" i="17"/>
  <c r="CG28" i="17"/>
  <c r="CG32" i="17"/>
  <c r="CG25" i="17"/>
  <c r="CH7" i="17"/>
  <c r="CG21" i="17"/>
  <c r="CG22" i="17"/>
  <c r="CG26" i="17"/>
  <c r="CG33" i="17"/>
  <c r="CG34" i="17"/>
  <c r="CG16" i="17"/>
  <c r="CG20" i="17"/>
  <c r="CG14" i="17"/>
  <c r="CG29" i="17"/>
  <c r="CG30" i="17"/>
  <c r="CG15" i="17"/>
  <c r="CG31" i="17"/>
  <c r="CG9" i="17"/>
  <c r="CG19" i="17"/>
  <c r="CG35" i="17"/>
  <c r="CG36"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H11" i="17" l="1"/>
  <c r="CH17" i="17"/>
  <c r="CH23" i="17"/>
  <c r="CH12" i="17"/>
  <c r="CH18" i="17"/>
  <c r="CH24" i="17"/>
  <c r="CH26" i="17"/>
  <c r="CH33" i="17"/>
  <c r="CH13" i="17"/>
  <c r="CH28" i="17"/>
  <c r="CH32" i="17"/>
  <c r="CH22" i="17"/>
  <c r="CI7" i="17"/>
  <c r="CH16" i="17"/>
  <c r="CH20" i="17"/>
  <c r="CH35" i="17"/>
  <c r="CH31" i="17"/>
  <c r="CH30" i="17"/>
  <c r="CH9" i="17"/>
  <c r="CH14" i="17"/>
  <c r="CH21" i="17"/>
  <c r="CH15" i="17"/>
  <c r="CH29" i="17"/>
  <c r="CH36" i="17"/>
  <c r="CH34" i="17"/>
  <c r="CH25" i="17"/>
  <c r="CH1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I9" i="17" l="1"/>
  <c r="CI16" i="17"/>
  <c r="CI22" i="17"/>
  <c r="CI29" i="17"/>
  <c r="CI11" i="17"/>
  <c r="CI17" i="17"/>
  <c r="CI23" i="17"/>
  <c r="CI14" i="17"/>
  <c r="CI18" i="17"/>
  <c r="CI31" i="17"/>
  <c r="CI12" i="17"/>
  <c r="CI26" i="17"/>
  <c r="CI33" i="17"/>
  <c r="CJ7" i="17"/>
  <c r="CJ6" i="17" s="1"/>
  <c r="CI13" i="17"/>
  <c r="CI28" i="17"/>
  <c r="CI32" i="17"/>
  <c r="CI21" i="17"/>
  <c r="CI25" i="17"/>
  <c r="CI15" i="17"/>
  <c r="CI20" i="17"/>
  <c r="CI36" i="17"/>
  <c r="CI24" i="17"/>
  <c r="CI30" i="17"/>
  <c r="CI19" i="17"/>
  <c r="CI34" i="17"/>
  <c r="CI35"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K7" i="17" l="1"/>
  <c r="CJ9" i="17"/>
  <c r="CJ16" i="17"/>
  <c r="CJ22" i="17"/>
  <c r="CJ29" i="17"/>
  <c r="CJ11" i="17"/>
  <c r="CJ17" i="17"/>
  <c r="CJ23" i="17"/>
  <c r="CJ28" i="17"/>
  <c r="CJ32" i="17"/>
  <c r="CJ14" i="17"/>
  <c r="CJ18" i="17"/>
  <c r="CJ31" i="17"/>
  <c r="CJ13" i="17"/>
  <c r="CJ21" i="17"/>
  <c r="CJ25" i="17"/>
  <c r="CJ34" i="17"/>
  <c r="CJ20" i="17"/>
  <c r="CJ36" i="17"/>
  <c r="CJ19" i="17"/>
  <c r="CJ26" i="17"/>
  <c r="CJ15" i="17"/>
  <c r="CJ35" i="17"/>
  <c r="CJ24" i="17"/>
  <c r="CJ30" i="17"/>
  <c r="CJ12" i="17"/>
  <c r="CJ33"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K15" i="17" l="1"/>
  <c r="CK21" i="17"/>
  <c r="CK28" i="17"/>
  <c r="CL7" i="17"/>
  <c r="CK9" i="17"/>
  <c r="CK16" i="17"/>
  <c r="CK22" i="17"/>
  <c r="CK29" i="17"/>
  <c r="CK19" i="17"/>
  <c r="CK23" i="17"/>
  <c r="CK30" i="17"/>
  <c r="CK36" i="17"/>
  <c r="CK32" i="17"/>
  <c r="CK14" i="17"/>
  <c r="CK18" i="17"/>
  <c r="CK31" i="17"/>
  <c r="CK13" i="17"/>
  <c r="CK17" i="17"/>
  <c r="CK12" i="17"/>
  <c r="CK26" i="17"/>
  <c r="CK33" i="17"/>
  <c r="CK35" i="17"/>
  <c r="CK20" i="17"/>
  <c r="CK11" i="17"/>
  <c r="CK24" i="17"/>
  <c r="CK25" i="17"/>
  <c r="CK34"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L15" i="17" l="1"/>
  <c r="CL21" i="17"/>
  <c r="CL28" i="17"/>
  <c r="CM7" i="17"/>
  <c r="CL9" i="17"/>
  <c r="CL16" i="17"/>
  <c r="CL22" i="17"/>
  <c r="CL29" i="17"/>
  <c r="CL19" i="17"/>
  <c r="CL23" i="17"/>
  <c r="CL30" i="17"/>
  <c r="CL36" i="17"/>
  <c r="CL14" i="17"/>
  <c r="CL18" i="17"/>
  <c r="CL31" i="17"/>
  <c r="CL12" i="17"/>
  <c r="CL26" i="17"/>
  <c r="CL33" i="17"/>
  <c r="CL32" i="17"/>
  <c r="CL35" i="17"/>
  <c r="CL17" i="17"/>
  <c r="CL13" i="17"/>
  <c r="CL20" i="17"/>
  <c r="CL25" i="17"/>
  <c r="CL34" i="17"/>
  <c r="CL11" i="17"/>
  <c r="CL24"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M14" i="17" l="1"/>
  <c r="CM20" i="17"/>
  <c r="CM26" i="17"/>
  <c r="CM15" i="17"/>
  <c r="CM21" i="17"/>
  <c r="CM28" i="17"/>
  <c r="CN7" i="17"/>
  <c r="CM9" i="17"/>
  <c r="CM24" i="17"/>
  <c r="CM29" i="17"/>
  <c r="CM35" i="17"/>
  <c r="CM36" i="17"/>
  <c r="CM31" i="17"/>
  <c r="CM19" i="17"/>
  <c r="CM23" i="17"/>
  <c r="CM30" i="17"/>
  <c r="CM18" i="17"/>
  <c r="CM22" i="17"/>
  <c r="CM13" i="17"/>
  <c r="CM17" i="17"/>
  <c r="CM32" i="17"/>
  <c r="CM16" i="17"/>
  <c r="CM34" i="17"/>
  <c r="CM11" i="17"/>
  <c r="CM12" i="17"/>
  <c r="CM33" i="17"/>
  <c r="CM25"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N14" i="17" l="1"/>
  <c r="CN20" i="17"/>
  <c r="CN26" i="17"/>
  <c r="CN15" i="17"/>
  <c r="CN21" i="17"/>
  <c r="CN28" i="17"/>
  <c r="CO7" i="17"/>
  <c r="CN9" i="17"/>
  <c r="CN24" i="17"/>
  <c r="CN29" i="17"/>
  <c r="CN35" i="17"/>
  <c r="CN23" i="17"/>
  <c r="CN30" i="17"/>
  <c r="CN36" i="17"/>
  <c r="CN19" i="17"/>
  <c r="CN13" i="17"/>
  <c r="CN17" i="17"/>
  <c r="CN32" i="17"/>
  <c r="CN25" i="17"/>
  <c r="CN34" i="17"/>
  <c r="CN33" i="17"/>
  <c r="CN31" i="17"/>
  <c r="CN16" i="17"/>
  <c r="CN22" i="17"/>
  <c r="CN12" i="17"/>
  <c r="CN11" i="17"/>
  <c r="CN18"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O13" i="17" l="1"/>
  <c r="CO19" i="17"/>
  <c r="CO25" i="17"/>
  <c r="CO14" i="17"/>
  <c r="CO20" i="17"/>
  <c r="CO26" i="17"/>
  <c r="CO11" i="17"/>
  <c r="CO15" i="17"/>
  <c r="CO34" i="17"/>
  <c r="CO28" i="17"/>
  <c r="CO30" i="17"/>
  <c r="CO23" i="17"/>
  <c r="CO9" i="17"/>
  <c r="CO24" i="17"/>
  <c r="CO29" i="17"/>
  <c r="CO35" i="17"/>
  <c r="CO18" i="17"/>
  <c r="CO22" i="17"/>
  <c r="CO31" i="17"/>
  <c r="CO21" i="17"/>
  <c r="CP7" i="17"/>
  <c r="CO12" i="17"/>
  <c r="CO32" i="17"/>
  <c r="CO36" i="17"/>
  <c r="CO16" i="17"/>
  <c r="CO33" i="17"/>
  <c r="CO17"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P13" i="17" l="1"/>
  <c r="CP19" i="17"/>
  <c r="CP25" i="17"/>
  <c r="CP14" i="17"/>
  <c r="CP20" i="17"/>
  <c r="CP26" i="17"/>
  <c r="CP24" i="17"/>
  <c r="CP35" i="17"/>
  <c r="CP11" i="17"/>
  <c r="CP15" i="17"/>
  <c r="CP34" i="17"/>
  <c r="CP29" i="17"/>
  <c r="CP9" i="17"/>
  <c r="CQ7" i="17"/>
  <c r="CP18" i="17"/>
  <c r="CP22" i="17"/>
  <c r="CP31" i="17"/>
  <c r="CP12" i="17"/>
  <c r="CP33" i="17"/>
  <c r="CP28" i="17"/>
  <c r="CP32" i="17"/>
  <c r="CP36" i="17"/>
  <c r="CP21" i="17"/>
  <c r="CP16" i="17"/>
  <c r="CP23" i="17"/>
  <c r="CP17" i="17"/>
  <c r="CP30"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Q12" i="17" l="1"/>
  <c r="CQ18" i="17"/>
  <c r="CQ24" i="17"/>
  <c r="CQ13" i="17"/>
  <c r="CQ19" i="17"/>
  <c r="CQ25" i="17"/>
  <c r="CQ16" i="17"/>
  <c r="CQ20" i="17"/>
  <c r="CQ33" i="17"/>
  <c r="CQ34" i="17"/>
  <c r="CQ9" i="17"/>
  <c r="CQ29" i="17"/>
  <c r="CQ35" i="17"/>
  <c r="CQ14" i="17"/>
  <c r="CQ11" i="17"/>
  <c r="CQ15" i="17"/>
  <c r="CQ23" i="17"/>
  <c r="CQ28" i="17"/>
  <c r="CQ30" i="17"/>
  <c r="CR7" i="17"/>
  <c r="CQ26" i="17"/>
  <c r="CQ32" i="17"/>
  <c r="CQ22" i="17"/>
  <c r="CQ31" i="17"/>
  <c r="CQ21" i="17"/>
  <c r="CQ36" i="17"/>
  <c r="CQ17"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R12" i="17" l="1"/>
  <c r="CR18" i="17"/>
  <c r="CR24" i="17"/>
  <c r="CR13" i="17"/>
  <c r="CR19" i="17"/>
  <c r="CR25" i="17"/>
  <c r="CR16" i="17"/>
  <c r="CR20" i="17"/>
  <c r="CR33" i="17"/>
  <c r="CR15" i="17"/>
  <c r="CR34" i="17"/>
  <c r="CR11" i="17"/>
  <c r="CR23" i="17"/>
  <c r="CR28" i="17"/>
  <c r="CR30" i="17"/>
  <c r="CR36" i="17"/>
  <c r="CR32" i="17"/>
  <c r="CS7" i="17"/>
  <c r="CR26" i="17"/>
  <c r="CR35" i="17"/>
  <c r="CR21" i="17"/>
  <c r="CR29" i="17"/>
  <c r="CR14" i="17"/>
  <c r="CR22" i="17"/>
  <c r="CR31" i="17"/>
  <c r="CR17" i="17"/>
  <c r="CR9"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S11" i="17" l="1"/>
  <c r="CS17" i="17"/>
  <c r="CS23" i="17"/>
  <c r="CS12" i="17"/>
  <c r="CS18" i="17"/>
  <c r="CS24" i="17"/>
  <c r="CS21" i="17"/>
  <c r="CS25" i="17"/>
  <c r="CS32" i="17"/>
  <c r="CS15" i="17"/>
  <c r="CS34" i="17"/>
  <c r="CS16" i="17"/>
  <c r="CS20" i="17"/>
  <c r="CS33" i="17"/>
  <c r="CS19" i="17"/>
  <c r="CS9" i="17"/>
  <c r="CS14" i="17"/>
  <c r="CS29" i="17"/>
  <c r="CS13" i="17"/>
  <c r="CS26" i="17"/>
  <c r="CS35" i="17"/>
  <c r="CS28" i="17"/>
  <c r="CS36" i="17"/>
  <c r="CT7" i="17"/>
  <c r="CS22" i="17"/>
  <c r="CS31" i="17"/>
  <c r="CS30"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T11" i="17" l="1"/>
  <c r="CT17" i="17"/>
  <c r="CT23" i="17"/>
  <c r="CT12" i="17"/>
  <c r="CT18" i="17"/>
  <c r="CT24" i="17"/>
  <c r="CT20" i="17"/>
  <c r="CT21" i="17"/>
  <c r="CT25" i="17"/>
  <c r="CT32" i="17"/>
  <c r="CT16" i="17"/>
  <c r="CT33" i="17"/>
  <c r="CT9" i="17"/>
  <c r="CT14" i="17"/>
  <c r="CT29" i="17"/>
  <c r="CT35" i="17"/>
  <c r="CT19" i="17"/>
  <c r="CT26" i="17"/>
  <c r="CT30" i="17"/>
  <c r="CT13" i="17"/>
  <c r="CT34" i="17"/>
  <c r="CT28" i="17"/>
  <c r="CT15" i="17"/>
  <c r="CT36" i="17"/>
  <c r="CU7" i="17"/>
  <c r="CT22" i="17"/>
  <c r="CT31"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U9" i="17" l="1"/>
  <c r="CU16" i="17"/>
  <c r="CU22" i="17"/>
  <c r="CU29" i="17"/>
  <c r="CU11" i="17"/>
  <c r="CU17" i="17"/>
  <c r="CU23" i="17"/>
  <c r="CU12" i="17"/>
  <c r="CU26" i="17"/>
  <c r="CU31" i="17"/>
  <c r="CU24" i="17"/>
  <c r="CU21" i="17"/>
  <c r="CU25" i="17"/>
  <c r="CU32" i="17"/>
  <c r="CU20" i="17"/>
  <c r="CU33" i="17"/>
  <c r="CU15" i="17"/>
  <c r="CU19" i="17"/>
  <c r="CU28" i="17"/>
  <c r="CU36" i="17"/>
  <c r="CU18" i="17"/>
  <c r="CU34" i="17"/>
  <c r="CU14" i="17"/>
  <c r="CU35" i="17"/>
  <c r="CU13" i="17"/>
  <c r="CV7" i="17"/>
  <c r="CU30"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W7" i="17" l="1"/>
  <c r="CV9" i="17"/>
  <c r="CV16" i="17"/>
  <c r="CV22" i="17"/>
  <c r="CV29" i="17"/>
  <c r="CV11" i="17"/>
  <c r="CV17" i="17"/>
  <c r="CV23" i="17"/>
  <c r="CV21" i="17"/>
  <c r="CV12" i="17"/>
  <c r="CV26" i="17"/>
  <c r="CV31" i="17"/>
  <c r="CV32" i="17"/>
  <c r="CV25" i="17"/>
  <c r="CV15" i="17"/>
  <c r="CV19" i="17"/>
  <c r="CV34" i="17"/>
  <c r="CV30" i="17"/>
  <c r="CV20" i="17"/>
  <c r="CV35" i="17"/>
  <c r="CV24" i="17"/>
  <c r="CV18" i="17"/>
  <c r="CV33" i="17"/>
  <c r="CV13" i="17"/>
  <c r="CV14" i="17"/>
  <c r="CV28" i="17"/>
  <c r="CV36"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W15" i="17" l="1"/>
  <c r="CW21" i="17"/>
  <c r="CW28" i="17"/>
  <c r="CX7" i="17"/>
  <c r="CY7" i="17" s="1"/>
  <c r="CW9" i="17"/>
  <c r="CW16" i="17"/>
  <c r="CW22" i="17"/>
  <c r="CW29" i="17"/>
  <c r="CW13" i="17"/>
  <c r="CW17" i="17"/>
  <c r="CW30" i="17"/>
  <c r="CW36" i="17"/>
  <c r="CW11" i="17"/>
  <c r="CW32" i="17"/>
  <c r="CW25" i="17"/>
  <c r="CW12" i="17"/>
  <c r="CW26" i="17"/>
  <c r="CW31" i="17"/>
  <c r="CW20" i="17"/>
  <c r="CW24" i="17"/>
  <c r="CW18" i="17"/>
  <c r="CW14" i="17"/>
  <c r="CW19" i="17"/>
  <c r="CW33" i="17"/>
  <c r="CW34" i="17"/>
  <c r="CW35" i="17"/>
  <c r="CW23"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CY21" i="17" l="1"/>
  <c r="CY34" i="17"/>
  <c r="CY13" i="17"/>
  <c r="CY25" i="17"/>
  <c r="CZ7" i="17"/>
  <c r="CY14" i="17"/>
  <c r="CY26" i="17"/>
  <c r="CY24" i="17"/>
  <c r="CY17" i="17"/>
  <c r="CY9" i="17"/>
  <c r="CY22" i="17"/>
  <c r="CY35" i="17"/>
  <c r="CY28" i="17"/>
  <c r="CY19" i="17"/>
  <c r="CY32" i="17"/>
  <c r="CY30" i="17"/>
  <c r="CY12" i="17"/>
  <c r="CY15" i="17"/>
  <c r="CY20" i="17"/>
  <c r="CY33" i="17"/>
  <c r="CY18" i="17"/>
  <c r="CY31" i="17"/>
  <c r="CY36" i="17"/>
  <c r="CY16" i="17"/>
  <c r="CY23" i="17"/>
  <c r="CY29" i="17"/>
  <c r="CY11" i="17"/>
  <c r="AN35" i="16"/>
  <c r="CX15" i="17"/>
  <c r="CX21" i="17"/>
  <c r="CX28" i="17"/>
  <c r="CX9" i="17"/>
  <c r="CX16" i="17"/>
  <c r="CX22" i="17"/>
  <c r="CX29" i="17"/>
  <c r="CX31" i="17"/>
  <c r="CX13" i="17"/>
  <c r="CX17" i="17"/>
  <c r="CX30" i="17"/>
  <c r="CX36" i="17"/>
  <c r="CX12" i="17"/>
  <c r="CX26" i="17"/>
  <c r="CX20" i="17"/>
  <c r="CX24" i="17"/>
  <c r="CX33" i="17"/>
  <c r="CX11" i="17"/>
  <c r="CX18" i="17"/>
  <c r="CX25" i="17"/>
  <c r="CX34" i="17"/>
  <c r="CX19" i="17"/>
  <c r="CX32" i="17"/>
  <c r="CX14" i="17"/>
  <c r="CX35" i="17"/>
  <c r="CX23" i="17"/>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Z16" i="17" l="1"/>
  <c r="CZ29" i="17"/>
  <c r="CZ19" i="17"/>
  <c r="CZ25" i="17"/>
  <c r="CZ31" i="17"/>
  <c r="CZ21" i="17"/>
  <c r="CZ34" i="17"/>
  <c r="CZ22" i="17"/>
  <c r="CZ28" i="17"/>
  <c r="DA7" i="17"/>
  <c r="DB7" i="17" s="1"/>
  <c r="CZ14" i="17"/>
  <c r="CZ26" i="17"/>
  <c r="CZ32" i="17"/>
  <c r="CZ30" i="17"/>
  <c r="CZ35" i="17"/>
  <c r="CZ18" i="17"/>
  <c r="CZ17" i="17"/>
  <c r="CZ12" i="17"/>
  <c r="CZ24" i="17"/>
  <c r="CZ9" i="17"/>
  <c r="CZ15" i="17"/>
  <c r="CZ13" i="17"/>
  <c r="CZ23" i="17"/>
  <c r="CZ20" i="17"/>
  <c r="CZ33" i="17"/>
  <c r="CZ36" i="17"/>
  <c r="CZ11"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DA11" i="17" l="1"/>
  <c r="DA23" i="17"/>
  <c r="DA36" i="17"/>
  <c r="DA26" i="17"/>
  <c r="DA32" i="17"/>
  <c r="DA24" i="17"/>
  <c r="DA17" i="17"/>
  <c r="DA30" i="17"/>
  <c r="DA22" i="17"/>
  <c r="DA13" i="17"/>
  <c r="DA31" i="17"/>
  <c r="DA16" i="17"/>
  <c r="DA29" i="17"/>
  <c r="DA21" i="17"/>
  <c r="DA34" i="17"/>
  <c r="DA14" i="17"/>
  <c r="DA12" i="17"/>
  <c r="DA35" i="17"/>
  <c r="DA20" i="17"/>
  <c r="DA33" i="17"/>
  <c r="DA15" i="17"/>
  <c r="DA19" i="17"/>
  <c r="DA28" i="17"/>
  <c r="DA25" i="17"/>
  <c r="DA9" i="17"/>
  <c r="DA18"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DB18" i="17" l="1"/>
  <c r="DB31" i="17"/>
  <c r="DB15" i="17"/>
  <c r="DB11" i="17"/>
  <c r="DB23" i="17"/>
  <c r="DB36" i="17"/>
  <c r="DB34" i="17"/>
  <c r="DB26" i="17"/>
  <c r="DB16" i="17"/>
  <c r="DB29" i="17"/>
  <c r="DB12" i="17"/>
  <c r="DB35" i="17"/>
  <c r="DB33" i="17"/>
  <c r="DB25" i="17"/>
  <c r="DB21" i="17"/>
  <c r="DB32" i="17"/>
  <c r="DB30" i="17"/>
  <c r="DC7" i="17"/>
  <c r="DB14" i="17"/>
  <c r="DB19" i="17"/>
  <c r="DB24" i="17"/>
  <c r="DB20" i="17"/>
  <c r="DB13" i="17"/>
  <c r="DB17" i="17"/>
  <c r="DB22" i="17"/>
  <c r="DB28" i="17"/>
  <c r="DB9"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DC13" i="17" l="1"/>
  <c r="DC25" i="17"/>
  <c r="DC21" i="17"/>
  <c r="DC14" i="17"/>
  <c r="DC20" i="17"/>
  <c r="DC18" i="17"/>
  <c r="DC31" i="17"/>
  <c r="DC16" i="17"/>
  <c r="DC11" i="17"/>
  <c r="DC23" i="17"/>
  <c r="DC36" i="17"/>
  <c r="DC17" i="17"/>
  <c r="DC29" i="17"/>
  <c r="DC34" i="17"/>
  <c r="DC19" i="17"/>
  <c r="DC32" i="17"/>
  <c r="DC26" i="17"/>
  <c r="DC33" i="17"/>
  <c r="DC12" i="17"/>
  <c r="DC24" i="17"/>
  <c r="DC30" i="17"/>
  <c r="DC15" i="17"/>
  <c r="DC28" i="17"/>
  <c r="DC22" i="17"/>
  <c r="DC35" i="17"/>
  <c r="DC9"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2" i="16" l="1"/>
  <c r="BC16" i="16"/>
  <c r="BC9" i="16"/>
  <c r="BC28" i="16"/>
  <c r="BC15" i="16"/>
  <c r="BC31" i="16"/>
  <c r="BC17" i="16"/>
  <c r="BC13" i="16"/>
  <c r="BC27" i="16"/>
  <c r="BC32" i="16"/>
  <c r="BC12" i="16"/>
  <c r="BC33" i="16"/>
  <c r="BC21" i="16"/>
  <c r="BC11" i="16"/>
  <c r="BC29" i="16"/>
  <c r="BD7" i="16"/>
  <c r="BD28" i="16" s="1"/>
  <c r="BC18" i="16"/>
  <c r="BC35" i="16"/>
  <c r="BC24" i="16"/>
  <c r="BC23" i="16"/>
  <c r="BC14" i="16"/>
  <c r="BC25" i="16"/>
  <c r="BC19" i="16"/>
  <c r="BC20" i="16"/>
  <c r="BC26" i="16"/>
  <c r="BC30" i="16"/>
  <c r="BD12" i="16" l="1"/>
  <c r="BD18" i="16"/>
  <c r="BD27" i="16"/>
  <c r="BE7" i="16"/>
  <c r="BE33" i="16" s="1"/>
  <c r="BD30" i="16"/>
  <c r="BD20" i="16"/>
  <c r="BD14" i="16"/>
  <c r="BD17" i="16"/>
  <c r="BD23" i="16"/>
  <c r="BD15" i="16"/>
  <c r="BD25" i="16"/>
  <c r="BD26" i="16"/>
  <c r="BD19" i="16"/>
  <c r="BD34" i="16"/>
  <c r="BD16" i="16"/>
  <c r="BD9" i="16"/>
  <c r="BD31" i="16"/>
  <c r="BD11" i="16"/>
  <c r="BD32" i="16"/>
  <c r="BD22" i="16"/>
  <c r="BD35" i="16"/>
  <c r="BD21" i="16"/>
  <c r="BD29" i="16"/>
  <c r="BD24" i="16"/>
  <c r="BD33" i="16"/>
  <c r="BD13" i="16"/>
  <c r="BF7" i="16" l="1"/>
  <c r="BF35" i="16" s="1"/>
  <c r="BE22" i="16"/>
  <c r="BE35" i="16"/>
  <c r="BE12" i="16"/>
  <c r="BE20" i="16"/>
  <c r="BE34" i="16"/>
  <c r="BE23" i="16"/>
  <c r="BE19" i="16"/>
  <c r="BE16" i="16"/>
  <c r="BE14" i="16"/>
  <c r="BE28" i="16"/>
  <c r="BE15" i="16"/>
  <c r="BE29" i="16"/>
  <c r="BE13" i="16"/>
  <c r="BE18" i="16"/>
  <c r="BE21" i="16"/>
  <c r="BE11" i="16"/>
  <c r="BE32" i="16"/>
  <c r="BE25" i="16"/>
  <c r="BE31" i="16"/>
  <c r="BE30" i="16"/>
  <c r="BE26" i="16"/>
  <c r="BE9" i="16"/>
  <c r="BE24" i="16"/>
  <c r="BE17" i="16"/>
  <c r="BE27" i="16"/>
  <c r="BF15" i="16" l="1"/>
  <c r="BF26" i="16"/>
  <c r="BF11" i="16"/>
  <c r="BF22" i="16"/>
  <c r="BF23" i="16"/>
  <c r="BF28" i="16"/>
  <c r="BF6" i="16"/>
  <c r="BF30" i="16"/>
  <c r="BF32" i="16"/>
  <c r="BF9" i="16"/>
  <c r="BF25" i="16"/>
  <c r="BF13" i="16"/>
  <c r="BF20" i="16"/>
  <c r="BF33" i="16"/>
  <c r="BF17" i="16"/>
  <c r="BF27" i="16"/>
  <c r="BF21" i="16"/>
  <c r="BG7" i="16"/>
  <c r="BG21" i="16" s="1"/>
  <c r="BF29" i="16"/>
  <c r="BF12" i="16"/>
  <c r="BF31" i="16"/>
  <c r="BF16" i="16"/>
  <c r="BF14" i="16"/>
  <c r="BF19" i="16"/>
  <c r="BF24" i="16"/>
  <c r="BF34" i="16"/>
  <c r="BF18" i="16"/>
  <c r="BG11" i="16" l="1"/>
  <c r="BH7" i="16"/>
  <c r="BH20" i="16" s="1"/>
  <c r="BG25" i="16"/>
  <c r="BG19" i="16"/>
  <c r="BG22" i="16"/>
  <c r="BG26" i="16"/>
  <c r="BG27" i="16"/>
  <c r="BG28" i="16"/>
  <c r="BG29" i="16"/>
  <c r="BG13" i="16"/>
  <c r="BG30" i="16"/>
  <c r="BG31" i="16"/>
  <c r="BG24" i="16"/>
  <c r="BG9" i="16"/>
  <c r="BG32" i="16"/>
  <c r="BG12" i="16"/>
  <c r="BG23" i="16"/>
  <c r="BG33" i="16"/>
  <c r="BG20" i="16"/>
  <c r="BG14" i="16"/>
  <c r="BG16" i="16"/>
  <c r="BG34" i="16"/>
  <c r="BG15" i="16"/>
  <c r="BG17" i="16"/>
  <c r="BG35" i="16"/>
  <c r="BG18" i="16"/>
  <c r="BH32" i="16"/>
  <c r="BH31" i="16"/>
  <c r="BH30" i="16"/>
  <c r="BH27" i="16"/>
  <c r="BH25" i="16"/>
  <c r="BH29" i="16"/>
  <c r="BH15" i="16"/>
  <c r="BH28" i="16"/>
  <c r="BH11" i="16"/>
  <c r="BI7" i="16"/>
  <c r="BH12" i="16" l="1"/>
  <c r="BH13" i="16"/>
  <c r="BH14" i="16"/>
  <c r="BH17" i="16"/>
  <c r="BH18" i="16"/>
  <c r="BH26" i="16"/>
  <c r="BH9" i="16"/>
  <c r="BH33" i="16"/>
  <c r="BH21" i="16"/>
  <c r="BH16" i="16"/>
  <c r="BH24" i="16"/>
  <c r="BH34" i="16"/>
  <c r="BH22" i="16"/>
  <c r="BH23" i="16"/>
  <c r="BH35" i="16"/>
  <c r="BH19"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<sst xmlns="http://schemas.openxmlformats.org/spreadsheetml/2006/main" count="190" uniqueCount="59">
  <si>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</si>
  <si>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</si>
  <si>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</si>
  <si>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</si>
  <si>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</si>
  <si>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</si>
  <si>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</si>
  <si>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</si>
  <si>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</si>
  <si>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</si>
  <si>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</si>
  <si>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</si>
  <si>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</si>
  <si>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</si>
  <si>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</si>
  <si>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</si>
  <si>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</si>
  <si>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</si>
  <si>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</si>
  <si>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</si>
  <si>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</si>
  <si>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</si>
  <si>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</si>
  <si>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</si>
  <si>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</si>
  <si>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</si>
  <si>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</si>
  <si>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</si>
  <si>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</si>
  <si>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</si>
  <si>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</si>
  <si>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</si>
  <si>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</si>
  <si>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</si>
  <si>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</si>
  <si>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</si>
  <si>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</si>
  <si>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Freeza</t>
  </si>
  <si>
    <t>Iteration 1</t>
  </si>
  <si>
    <t>Planning meeting report</t>
  </si>
  <si>
    <t>Complete stakeholder register</t>
  </si>
  <si>
    <t>Design/test three personas</t>
  </si>
  <si>
    <t>Complete / review progress report</t>
  </si>
  <si>
    <t>Iteration 2</t>
  </si>
  <si>
    <t>Team</t>
  </si>
  <si>
    <t>Complete all activities in Iteration</t>
  </si>
  <si>
    <t>Complete Resource Needs</t>
  </si>
  <si>
    <t>Implement GitHub features</t>
  </si>
  <si>
    <t>Iteration 3</t>
  </si>
  <si>
    <t>Complete Risk Register</t>
  </si>
  <si>
    <t>Integrate code, push to Github, review integration</t>
  </si>
  <si>
    <t>Complete user acceptance testing</t>
  </si>
  <si>
    <t>Romaine, Bren, Sukh</t>
  </si>
  <si>
    <t>Introductions and Iteration assess</t>
  </si>
  <si>
    <t>Fully understanding GitHub basics</t>
  </si>
  <si>
    <t>KanBan Board</t>
  </si>
  <si>
    <t>Bren</t>
  </si>
  <si>
    <t>Romaine</t>
  </si>
  <si>
    <t>Create and manage Gantt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</si>
</sst>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7" fillId="2" borderId="11" xfId="0" applyFont="1" applyFill="1" applyBorder="1" applyAlignment="1">
      <alignment vertical="center"/>
    </xf>
    <xf numFmtId="0" fontId="29" fillId="2" borderId="11" xfId="0" applyFont="1" applyFill="1" applyBorder="1" applyAlignment="1">
      <alignment vertical="center"/>
    </xf>
    <xf numFmtId="0" fontId="18" fillId="2" borderId="11" xfId="0" applyFont="1" applyFill="1" applyBorder="1" applyAlignment="1">
      <alignment vertical="center"/>
    </xf>
    <xf numFmtId="0" fontId="15" fillId="2" borderId="11" xfId="0" applyFont="1" applyFill="1" applyBorder="1"/>
    <xf numFmtId="0" fontId="3" fillId="0" borderId="0" xfId="0" applyFont="1" applyAlignment="1">
      <alignment horizontal="left" vertical="center"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68</xdr:col>
          <xdr:colOff>180975</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58" dataDxfId="57">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J4" sqref="J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32" t="s">
        <v>34</v>
      </c>
      <c r="D2" s="132"/>
      <c r="E2" s="132"/>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33" t="s">
        <v>35</v>
      </c>
      <c r="D4" s="133"/>
      <c r="E4" s="133"/>
      <c r="F4" s="108"/>
      <c r="G4" s="7"/>
      <c r="H4" s="7"/>
      <c r="I4" s="7"/>
      <c r="J4" s="7"/>
      <c r="K4" s="7"/>
      <c r="L4" s="7"/>
      <c r="M4" s="7"/>
    </row>
    <row r="5" spans="1:13" s="8" customFormat="1" ht="67.150000000000006" customHeight="1" x14ac:dyDescent="0.4">
      <c r="A5" s="7"/>
      <c r="B5" s="108"/>
      <c r="C5" s="133" t="s">
        <v>36</v>
      </c>
      <c r="D5" s="133"/>
      <c r="E5" s="133"/>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C39"/>
  <sheetViews>
    <sheetView showGridLines="0" tabSelected="1" showRuler="0" topLeftCell="A16" zoomScale="130" zoomScaleNormal="130" zoomScalePageLayoutView="70" workbookViewId="0">
      <selection activeCell="G30" sqref="G30"/>
    </sheetView>
  </sheetViews>
  <sheetFormatPr defaultColWidth="8.85546875" defaultRowHeight="30" customHeight="1" x14ac:dyDescent="0.25"/>
  <cols>
    <col min="1" max="1" width="4.7109375" style="9" customWidth="1"/>
    <col min="2" max="2" width="35" customWidth="1"/>
    <col min="3" max="3" width="13.28515625" bestFit="1" customWidth="1"/>
    <col min="4" max="4" width="22.140625" customWidth="1"/>
    <col min="5" max="5" width="19.28515625" customWidth="1"/>
    <col min="6" max="6" width="18.5703125" style="2" customWidth="1"/>
    <col min="7" max="7" width="10.42578125" customWidth="1"/>
    <col min="8" max="8" width="2.7109375" customWidth="1"/>
    <col min="9" max="107" width="3.28515625" customWidth="1"/>
  </cols>
  <sheetData>
    <row r="1" spans="1:107" ht="25.15" customHeight="1" x14ac:dyDescent="0.25"/>
    <row r="2" spans="1:107" ht="49.9" customHeight="1" x14ac:dyDescent="0.25">
      <c r="A2" s="10"/>
      <c r="B2" s="136" t="s">
        <v>5</v>
      </c>
      <c r="C2" s="136"/>
      <c r="D2" s="136"/>
      <c r="E2" s="136"/>
      <c r="F2" s="136"/>
      <c r="G2" s="136"/>
      <c r="H2" s="136"/>
      <c r="I2" s="137"/>
      <c r="J2" s="137"/>
      <c r="K2" s="137"/>
      <c r="L2" s="137"/>
      <c r="M2" s="137"/>
      <c r="N2" s="137"/>
      <c r="O2" s="138"/>
      <c r="P2" s="138"/>
      <c r="Q2" s="138"/>
      <c r="R2" s="138"/>
      <c r="S2" s="138"/>
      <c r="T2" s="138"/>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107" ht="19.899999999999999" customHeight="1" x14ac:dyDescent="0.25">
      <c r="A3" s="10"/>
      <c r="B3" s="68"/>
      <c r="C3" s="69"/>
      <c r="D3" s="70"/>
      <c r="E3" s="70"/>
      <c r="F3" s="71"/>
      <c r="G3" s="70"/>
      <c r="H3" s="70"/>
      <c r="I3" s="84"/>
      <c r="J3" s="1"/>
      <c r="K3" s="1"/>
      <c r="L3" s="1"/>
    </row>
    <row r="4" spans="1:107" ht="30" customHeight="1" x14ac:dyDescent="0.25">
      <c r="A4" s="10"/>
      <c r="B4" s="72" t="s">
        <v>22</v>
      </c>
      <c r="C4" s="73" t="s">
        <v>37</v>
      </c>
      <c r="D4" s="74" t="s">
        <v>52</v>
      </c>
      <c r="E4" s="75"/>
      <c r="F4" s="76"/>
      <c r="G4" s="77" t="s">
        <v>18</v>
      </c>
      <c r="H4" s="75"/>
      <c r="I4" s="139" t="s">
        <v>26</v>
      </c>
      <c r="J4" s="139"/>
      <c r="K4" s="139"/>
      <c r="L4" s="139"/>
      <c r="N4" s="140" t="s">
        <v>27</v>
      </c>
      <c r="O4" s="140"/>
      <c r="P4" s="140"/>
      <c r="Q4" s="140"/>
      <c r="S4" s="141" t="s">
        <v>28</v>
      </c>
      <c r="T4" s="141"/>
      <c r="U4" s="141"/>
      <c r="V4" s="141"/>
      <c r="X4" s="134" t="s">
        <v>29</v>
      </c>
      <c r="Y4" s="134"/>
      <c r="Z4" s="134"/>
      <c r="AA4" s="134"/>
      <c r="AC4" s="135" t="s">
        <v>19</v>
      </c>
      <c r="AD4" s="135"/>
      <c r="AE4" s="135"/>
      <c r="AF4" s="135"/>
    </row>
    <row r="5" spans="1:107" ht="30" customHeight="1" x14ac:dyDescent="0.25">
      <c r="A5" s="10"/>
      <c r="B5" s="78" t="s">
        <v>21</v>
      </c>
      <c r="C5" s="74" t="s">
        <v>57</v>
      </c>
      <c r="D5" s="74"/>
      <c r="E5" s="75"/>
      <c r="F5" s="76"/>
      <c r="G5" s="75"/>
      <c r="H5" s="75"/>
    </row>
    <row r="6" spans="1:107" ht="30" customHeight="1" x14ac:dyDescent="0.35">
      <c r="A6" s="10"/>
      <c r="B6" s="79" t="s">
        <v>17</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c r="BM6" s="90"/>
      <c r="BN6" s="90"/>
      <c r="BO6" s="90"/>
      <c r="BP6" s="90"/>
      <c r="BQ6" s="90"/>
      <c r="BR6" s="90"/>
      <c r="BS6" s="90"/>
      <c r="BT6" s="90"/>
      <c r="BU6" s="90"/>
      <c r="BV6" s="90"/>
      <c r="BW6" s="90"/>
      <c r="BX6" s="90"/>
      <c r="BY6" s="90"/>
      <c r="BZ6" s="127"/>
      <c r="CA6" s="127"/>
      <c r="CB6" s="128"/>
      <c r="CC6" s="128" t="str">
        <f t="shared" ref="CC6" ca="1" si="0">IF(OR(TEXT(CC7,"mmmm")=BV6,TEXT(CC7,"mmmm")=BO6,TEXT(CC7,"mmmm")=BH6,TEXT(CC7,"mmmm")=BA6),"",TEXT(CC7,"mmmm"))</f>
        <v>May</v>
      </c>
      <c r="CD6" s="128"/>
      <c r="CE6" s="128"/>
      <c r="CF6" s="129"/>
      <c r="CG6" s="130"/>
      <c r="CH6" s="130"/>
      <c r="CI6" s="130"/>
      <c r="CJ6" s="130" t="str">
        <f t="shared" ref="CJ6" ca="1" si="1">IF(OR(TEXT(CJ7,"mmmm")=CC6,TEXT(CJ7,"mmmm")=BV6,TEXT(CJ7,"mmmm")=BO6,TEXT(CJ7,"mmmm")=BH6),"",TEXT(CJ7,"mmmm"))</f>
        <v/>
      </c>
      <c r="CK6" s="130"/>
      <c r="CL6" s="130"/>
      <c r="CM6" s="130"/>
      <c r="CN6" s="130"/>
      <c r="CO6" s="130"/>
      <c r="CP6" s="130"/>
      <c r="CQ6" s="130"/>
      <c r="CR6" s="130"/>
      <c r="CS6" s="130"/>
      <c r="CT6" s="130"/>
      <c r="CU6" s="130"/>
      <c r="CV6" s="130"/>
      <c r="CW6" s="130"/>
      <c r="CX6" s="130"/>
      <c r="CY6" s="130"/>
      <c r="CZ6" s="130"/>
      <c r="DA6" s="130"/>
      <c r="DB6" s="130"/>
      <c r="DC6" s="130"/>
    </row>
    <row r="7" spans="1:107" ht="30" customHeight="1" x14ac:dyDescent="0.25">
      <c r="A7" s="10"/>
      <c r="B7" s="79" t="s">
        <v>12</v>
      </c>
      <c r="C7" s="82">
        <v>3</v>
      </c>
      <c r="D7" s="74"/>
      <c r="E7" s="75"/>
      <c r="F7" s="75"/>
      <c r="G7" s="75"/>
      <c r="H7" s="83"/>
      <c r="I7" s="98">
        <f ca="1">IFERROR(Project_Start+Scrolling_Increment,TODAY())</f>
        <v>45344</v>
      </c>
      <c r="J7" s="99">
        <f ca="1">I7+1</f>
        <v>45345</v>
      </c>
      <c r="K7" s="99">
        <f t="shared" ref="K7:AX7" ca="1" si="2">J7+1</f>
        <v>45346</v>
      </c>
      <c r="L7" s="99">
        <f t="shared" ca="1" si="2"/>
        <v>45347</v>
      </c>
      <c r="M7" s="99">
        <f t="shared" ca="1" si="2"/>
        <v>45348</v>
      </c>
      <c r="N7" s="99">
        <f t="shared" ca="1" si="2"/>
        <v>45349</v>
      </c>
      <c r="O7" s="100">
        <f t="shared" ca="1" si="2"/>
        <v>45350</v>
      </c>
      <c r="P7" s="99">
        <f ca="1">O7+1</f>
        <v>45351</v>
      </c>
      <c r="Q7" s="99">
        <f ca="1">P7+1</f>
        <v>45352</v>
      </c>
      <c r="R7" s="99">
        <f t="shared" ca="1" si="2"/>
        <v>45353</v>
      </c>
      <c r="S7" s="99">
        <f t="shared" ca="1" si="2"/>
        <v>45354</v>
      </c>
      <c r="T7" s="99">
        <f t="shared" ca="1" si="2"/>
        <v>45355</v>
      </c>
      <c r="U7" s="99">
        <f t="shared" ca="1" si="2"/>
        <v>45356</v>
      </c>
      <c r="V7" s="100">
        <f t="shared" ca="1" si="2"/>
        <v>45357</v>
      </c>
      <c r="W7" s="99">
        <f ca="1">V7+1</f>
        <v>45358</v>
      </c>
      <c r="X7" s="99">
        <f ca="1">W7+1</f>
        <v>45359</v>
      </c>
      <c r="Y7" s="99">
        <f t="shared" ca="1" si="2"/>
        <v>45360</v>
      </c>
      <c r="Z7" s="99">
        <f t="shared" ca="1" si="2"/>
        <v>45361</v>
      </c>
      <c r="AA7" s="99">
        <f t="shared" ca="1" si="2"/>
        <v>45362</v>
      </c>
      <c r="AB7" s="99">
        <f t="shared" ca="1" si="2"/>
        <v>45363</v>
      </c>
      <c r="AC7" s="100">
        <f t="shared" ca="1" si="2"/>
        <v>45364</v>
      </c>
      <c r="AD7" s="99">
        <f ca="1">AC7+1</f>
        <v>45365</v>
      </c>
      <c r="AE7" s="99">
        <f ca="1">AD7+1</f>
        <v>45366</v>
      </c>
      <c r="AF7" s="99">
        <f t="shared" ca="1" si="2"/>
        <v>45367</v>
      </c>
      <c r="AG7" s="99">
        <f t="shared" ca="1" si="2"/>
        <v>45368</v>
      </c>
      <c r="AH7" s="99">
        <f t="shared" ca="1" si="2"/>
        <v>45369</v>
      </c>
      <c r="AI7" s="99">
        <f t="shared" ca="1" si="2"/>
        <v>45370</v>
      </c>
      <c r="AJ7" s="100">
        <f t="shared" ca="1" si="2"/>
        <v>45371</v>
      </c>
      <c r="AK7" s="99">
        <f ca="1">AJ7+1</f>
        <v>45372</v>
      </c>
      <c r="AL7" s="99">
        <f ca="1">AK7+1</f>
        <v>45373</v>
      </c>
      <c r="AM7" s="99">
        <f t="shared" ca="1" si="2"/>
        <v>45374</v>
      </c>
      <c r="AN7" s="99">
        <f t="shared" ca="1" si="2"/>
        <v>45375</v>
      </c>
      <c r="AO7" s="99">
        <f t="shared" ca="1" si="2"/>
        <v>45376</v>
      </c>
      <c r="AP7" s="99">
        <f t="shared" ca="1" si="2"/>
        <v>45377</v>
      </c>
      <c r="AQ7" s="100">
        <f t="shared" ca="1" si="2"/>
        <v>45378</v>
      </c>
      <c r="AR7" s="99">
        <f ca="1">AQ7+1</f>
        <v>45379</v>
      </c>
      <c r="AS7" s="99">
        <f ca="1">AR7+1</f>
        <v>45380</v>
      </c>
      <c r="AT7" s="99">
        <f t="shared" ca="1" si="2"/>
        <v>45381</v>
      </c>
      <c r="AU7" s="99">
        <f t="shared" ca="1" si="2"/>
        <v>45382</v>
      </c>
      <c r="AV7" s="99">
        <f t="shared" ca="1" si="2"/>
        <v>45383</v>
      </c>
      <c r="AW7" s="99">
        <f t="shared" ca="1" si="2"/>
        <v>45384</v>
      </c>
      <c r="AX7" s="100">
        <f t="shared" ca="1" si="2"/>
        <v>45385</v>
      </c>
      <c r="AY7" s="99">
        <f ca="1">AX7+1</f>
        <v>45386</v>
      </c>
      <c r="AZ7" s="99">
        <f ca="1">AY7+1</f>
        <v>45387</v>
      </c>
      <c r="BA7" s="99">
        <f t="shared" ref="BA7:BE7" ca="1" si="3">AZ7+1</f>
        <v>45388</v>
      </c>
      <c r="BB7" s="99">
        <f t="shared" ca="1" si="3"/>
        <v>45389</v>
      </c>
      <c r="BC7" s="99">
        <f t="shared" ca="1" si="3"/>
        <v>45390</v>
      </c>
      <c r="BD7" s="99">
        <f t="shared" ca="1" si="3"/>
        <v>45391</v>
      </c>
      <c r="BE7" s="100">
        <f t="shared" ca="1" si="3"/>
        <v>45392</v>
      </c>
      <c r="BF7" s="99">
        <f ca="1">BE7+1</f>
        <v>45393</v>
      </c>
      <c r="BG7" s="99">
        <f ca="1">BF7+1</f>
        <v>45394</v>
      </c>
      <c r="BH7" s="99">
        <f t="shared" ref="BH7:BL7" ca="1" si="4">BG7+1</f>
        <v>45395</v>
      </c>
      <c r="BI7" s="99">
        <f t="shared" ca="1" si="4"/>
        <v>45396</v>
      </c>
      <c r="BJ7" s="99">
        <f t="shared" ca="1" si="4"/>
        <v>45397</v>
      </c>
      <c r="BK7" s="99">
        <f t="shared" ca="1" si="4"/>
        <v>45398</v>
      </c>
      <c r="BL7" s="100">
        <f t="shared" ca="1" si="4"/>
        <v>45399</v>
      </c>
      <c r="BM7" s="99">
        <f t="shared" ref="BM7" ca="1" si="5">BL7+1</f>
        <v>45400</v>
      </c>
      <c r="BN7" s="100">
        <f t="shared" ref="BN7" ca="1" si="6">BM7+1</f>
        <v>45401</v>
      </c>
      <c r="BO7" s="99">
        <f t="shared" ref="BO7" ca="1" si="7">BN7+1</f>
        <v>45402</v>
      </c>
      <c r="BP7" s="100">
        <f t="shared" ref="BP7" ca="1" si="8">BO7+1</f>
        <v>45403</v>
      </c>
      <c r="BQ7" s="99">
        <f t="shared" ref="BQ7" ca="1" si="9">BP7+1</f>
        <v>45404</v>
      </c>
      <c r="BR7" s="100">
        <f t="shared" ref="BR7" ca="1" si="10">BQ7+1</f>
        <v>45405</v>
      </c>
      <c r="BS7" s="99">
        <f t="shared" ref="BS7" ca="1" si="11">BR7+1</f>
        <v>45406</v>
      </c>
      <c r="BT7" s="100">
        <f t="shared" ref="BT7" ca="1" si="12">BS7+1</f>
        <v>45407</v>
      </c>
      <c r="BU7" s="99">
        <f t="shared" ref="BU7" ca="1" si="13">BT7+1</f>
        <v>45408</v>
      </c>
      <c r="BV7" s="100">
        <f t="shared" ref="BV7" ca="1" si="14">BU7+1</f>
        <v>45409</v>
      </c>
      <c r="BW7" s="99">
        <f t="shared" ref="BW7" ca="1" si="15">BV7+1</f>
        <v>45410</v>
      </c>
      <c r="BX7" s="100">
        <f t="shared" ref="BX7" ca="1" si="16">BW7+1</f>
        <v>45411</v>
      </c>
      <c r="BY7" s="99">
        <f t="shared" ref="BY7" ca="1" si="17">BX7+1</f>
        <v>45412</v>
      </c>
      <c r="BZ7" s="100">
        <f t="shared" ref="BZ7" ca="1" si="18">BY7+1</f>
        <v>45413</v>
      </c>
      <c r="CA7" s="99">
        <f t="shared" ref="CA7" ca="1" si="19">BZ7+1</f>
        <v>45414</v>
      </c>
      <c r="CB7" s="100">
        <f t="shared" ref="CB7" ca="1" si="20">CA7+1</f>
        <v>45415</v>
      </c>
      <c r="CC7" s="99">
        <f t="shared" ref="CC7" ca="1" si="21">CB7+1</f>
        <v>45416</v>
      </c>
      <c r="CD7" s="100">
        <f t="shared" ref="CD7" ca="1" si="22">CC7+1</f>
        <v>45417</v>
      </c>
      <c r="CE7" s="99">
        <f t="shared" ref="CE7" ca="1" si="23">CD7+1</f>
        <v>45418</v>
      </c>
      <c r="CF7" s="100">
        <f t="shared" ref="CF7" ca="1" si="24">CE7+1</f>
        <v>45419</v>
      </c>
      <c r="CG7" s="99">
        <f t="shared" ref="CG7" ca="1" si="25">CF7+1</f>
        <v>45420</v>
      </c>
      <c r="CH7" s="100">
        <f t="shared" ref="CH7" ca="1" si="26">CG7+1</f>
        <v>45421</v>
      </c>
      <c r="CI7" s="99">
        <f t="shared" ref="CI7" ca="1" si="27">CH7+1</f>
        <v>45422</v>
      </c>
      <c r="CJ7" s="100">
        <f t="shared" ref="CJ7" ca="1" si="28">CI7+1</f>
        <v>45423</v>
      </c>
      <c r="CK7" s="99">
        <f t="shared" ref="CK7" ca="1" si="29">CJ7+1</f>
        <v>45424</v>
      </c>
      <c r="CL7" s="100">
        <f t="shared" ref="CL7" ca="1" si="30">CK7+1</f>
        <v>45425</v>
      </c>
      <c r="CM7" s="99">
        <f t="shared" ref="CM7" ca="1" si="31">CL7+1</f>
        <v>45426</v>
      </c>
      <c r="CN7" s="100">
        <f t="shared" ref="CN7" ca="1" si="32">CM7+1</f>
        <v>45427</v>
      </c>
      <c r="CO7" s="99">
        <f t="shared" ref="CO7" ca="1" si="33">CN7+1</f>
        <v>45428</v>
      </c>
      <c r="CP7" s="100">
        <f t="shared" ref="CP7" ca="1" si="34">CO7+1</f>
        <v>45429</v>
      </c>
      <c r="CQ7" s="99">
        <f t="shared" ref="CQ7" ca="1" si="35">CP7+1</f>
        <v>45430</v>
      </c>
      <c r="CR7" s="100">
        <f t="shared" ref="CR7" ca="1" si="36">CQ7+1</f>
        <v>45431</v>
      </c>
      <c r="CS7" s="99">
        <f t="shared" ref="CS7" ca="1" si="37">CR7+1</f>
        <v>45432</v>
      </c>
      <c r="CT7" s="100">
        <f t="shared" ref="CT7" ca="1" si="38">CS7+1</f>
        <v>45433</v>
      </c>
      <c r="CU7" s="99">
        <f t="shared" ref="CU7" ca="1" si="39">CT7+1</f>
        <v>45434</v>
      </c>
      <c r="CV7" s="100">
        <f t="shared" ref="CV7" ca="1" si="40">CU7+1</f>
        <v>45435</v>
      </c>
      <c r="CW7" s="99">
        <f t="shared" ref="CW7" ca="1" si="41">CV7+1</f>
        <v>45436</v>
      </c>
      <c r="CX7" s="100">
        <f t="shared" ref="CX7" ca="1" si="42">CW7+1</f>
        <v>45437</v>
      </c>
      <c r="CY7" s="100">
        <f t="shared" ref="CY7" ca="1" si="43">CX7+1</f>
        <v>45438</v>
      </c>
      <c r="CZ7" s="100">
        <f t="shared" ref="CZ7" ca="1" si="44">CY7+1</f>
        <v>45439</v>
      </c>
      <c r="DA7" s="100">
        <f t="shared" ref="DA7" ca="1" si="45">CZ7+1</f>
        <v>45440</v>
      </c>
      <c r="DB7" s="100">
        <f ca="1">DA7+1</f>
        <v>45441</v>
      </c>
      <c r="DC7" s="100">
        <f t="shared" ref="DC7" ca="1" si="46">DB7+1</f>
        <v>45442</v>
      </c>
    </row>
    <row r="8" spans="1:107"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5"/>
      <c r="BO8" s="102"/>
      <c r="BP8" s="105"/>
      <c r="BQ8" s="102"/>
      <c r="BR8" s="105"/>
      <c r="BS8" s="102"/>
      <c r="BT8" s="105"/>
      <c r="BU8" s="102"/>
      <c r="BV8" s="105"/>
      <c r="BW8" s="102"/>
      <c r="BX8" s="105"/>
      <c r="BY8" s="102"/>
      <c r="BZ8" s="105"/>
      <c r="CA8" s="102"/>
      <c r="CB8" s="105"/>
      <c r="CC8" s="102"/>
      <c r="CD8" s="105"/>
      <c r="CE8" s="102"/>
      <c r="CF8" s="105"/>
      <c r="CG8" s="102"/>
      <c r="CH8" s="105"/>
      <c r="CI8" s="102"/>
      <c r="CJ8" s="105"/>
      <c r="CK8" s="102"/>
      <c r="CL8" s="105"/>
      <c r="CM8" s="102"/>
      <c r="CN8" s="105"/>
      <c r="CO8" s="102"/>
      <c r="CP8" s="105"/>
      <c r="CQ8" s="102"/>
      <c r="CR8" s="105"/>
      <c r="CS8" s="102"/>
      <c r="CT8" s="105"/>
      <c r="CU8" s="102"/>
      <c r="CV8" s="105"/>
      <c r="CW8" s="102"/>
      <c r="CX8" s="105"/>
      <c r="CY8" s="105"/>
      <c r="CZ8" s="105"/>
      <c r="DA8" s="105"/>
      <c r="DB8" s="105"/>
      <c r="DC8" s="105"/>
    </row>
    <row r="9" spans="1:107" ht="40.15" customHeight="1" x14ac:dyDescent="0.25">
      <c r="A9" s="10"/>
      <c r="B9" s="114" t="s">
        <v>23</v>
      </c>
      <c r="C9" s="115" t="s">
        <v>7</v>
      </c>
      <c r="D9" s="115" t="s">
        <v>24</v>
      </c>
      <c r="E9" s="115" t="s">
        <v>10</v>
      </c>
      <c r="F9" s="115" t="s">
        <v>11</v>
      </c>
      <c r="G9" s="115" t="s">
        <v>25</v>
      </c>
      <c r="H9" s="88"/>
      <c r="I9" s="106" t="str">
        <f t="shared" ref="I9:BL9" ca="1" si="47">LEFT(TEXT(I7,"ddd"),1)</f>
        <v>T</v>
      </c>
      <c r="J9" s="106" t="str">
        <f t="shared" ca="1" si="47"/>
        <v>F</v>
      </c>
      <c r="K9" s="106" t="str">
        <f t="shared" ca="1" si="47"/>
        <v>S</v>
      </c>
      <c r="L9" s="106" t="str">
        <f t="shared" ca="1" si="47"/>
        <v>S</v>
      </c>
      <c r="M9" s="106" t="str">
        <f t="shared" ca="1" si="47"/>
        <v>M</v>
      </c>
      <c r="N9" s="106" t="str">
        <f t="shared" ca="1" si="47"/>
        <v>T</v>
      </c>
      <c r="O9" s="106" t="str">
        <f t="shared" ca="1" si="47"/>
        <v>W</v>
      </c>
      <c r="P9" s="106" t="str">
        <f t="shared" ca="1" si="47"/>
        <v>T</v>
      </c>
      <c r="Q9" s="106" t="str">
        <f t="shared" ca="1" si="47"/>
        <v>F</v>
      </c>
      <c r="R9" s="106" t="str">
        <f t="shared" ca="1" si="47"/>
        <v>S</v>
      </c>
      <c r="S9" s="106" t="str">
        <f t="shared" ca="1" si="47"/>
        <v>S</v>
      </c>
      <c r="T9" s="106" t="str">
        <f t="shared" ca="1" si="47"/>
        <v>M</v>
      </c>
      <c r="U9" s="106" t="str">
        <f t="shared" ca="1" si="47"/>
        <v>T</v>
      </c>
      <c r="V9" s="106" t="str">
        <f t="shared" ca="1" si="47"/>
        <v>W</v>
      </c>
      <c r="W9" s="106" t="str">
        <f t="shared" ca="1" si="47"/>
        <v>T</v>
      </c>
      <c r="X9" s="106" t="str">
        <f t="shared" ca="1" si="47"/>
        <v>F</v>
      </c>
      <c r="Y9" s="106" t="str">
        <f t="shared" ca="1" si="47"/>
        <v>S</v>
      </c>
      <c r="Z9" s="106" t="str">
        <f t="shared" ca="1" si="47"/>
        <v>S</v>
      </c>
      <c r="AA9" s="106" t="str">
        <f t="shared" ca="1" si="47"/>
        <v>M</v>
      </c>
      <c r="AB9" s="106" t="str">
        <f t="shared" ca="1" si="47"/>
        <v>T</v>
      </c>
      <c r="AC9" s="106" t="str">
        <f t="shared" ca="1" si="47"/>
        <v>W</v>
      </c>
      <c r="AD9" s="106" t="str">
        <f t="shared" ca="1" si="47"/>
        <v>T</v>
      </c>
      <c r="AE9" s="106" t="str">
        <f t="shared" ca="1" si="47"/>
        <v>F</v>
      </c>
      <c r="AF9" s="106" t="str">
        <f t="shared" ca="1" si="47"/>
        <v>S</v>
      </c>
      <c r="AG9" s="106" t="str">
        <f t="shared" ca="1" si="47"/>
        <v>S</v>
      </c>
      <c r="AH9" s="106" t="str">
        <f t="shared" ca="1" si="47"/>
        <v>M</v>
      </c>
      <c r="AI9" s="106" t="str">
        <f t="shared" ca="1" si="47"/>
        <v>T</v>
      </c>
      <c r="AJ9" s="106" t="str">
        <f t="shared" ca="1" si="47"/>
        <v>W</v>
      </c>
      <c r="AK9" s="106" t="str">
        <f t="shared" ca="1" si="47"/>
        <v>T</v>
      </c>
      <c r="AL9" s="106" t="str">
        <f t="shared" ca="1" si="47"/>
        <v>F</v>
      </c>
      <c r="AM9" s="106" t="str">
        <f t="shared" ca="1" si="47"/>
        <v>S</v>
      </c>
      <c r="AN9" s="106" t="str">
        <f t="shared" ca="1" si="47"/>
        <v>S</v>
      </c>
      <c r="AO9" s="106" t="str">
        <f t="shared" ca="1" si="47"/>
        <v>M</v>
      </c>
      <c r="AP9" s="106" t="str">
        <f t="shared" ca="1" si="47"/>
        <v>T</v>
      </c>
      <c r="AQ9" s="106" t="str">
        <f t="shared" ca="1" si="47"/>
        <v>W</v>
      </c>
      <c r="AR9" s="106" t="str">
        <f t="shared" ca="1" si="47"/>
        <v>T</v>
      </c>
      <c r="AS9" s="106" t="str">
        <f t="shared" ca="1" si="47"/>
        <v>F</v>
      </c>
      <c r="AT9" s="106" t="str">
        <f t="shared" ca="1" si="47"/>
        <v>S</v>
      </c>
      <c r="AU9" s="106" t="str">
        <f t="shared" ca="1" si="47"/>
        <v>S</v>
      </c>
      <c r="AV9" s="106" t="str">
        <f t="shared" ca="1" si="47"/>
        <v>M</v>
      </c>
      <c r="AW9" s="106" t="str">
        <f t="shared" ca="1" si="47"/>
        <v>T</v>
      </c>
      <c r="AX9" s="106" t="str">
        <f t="shared" ca="1" si="47"/>
        <v>W</v>
      </c>
      <c r="AY9" s="106" t="str">
        <f t="shared" ca="1" si="47"/>
        <v>T</v>
      </c>
      <c r="AZ9" s="106" t="str">
        <f t="shared" ca="1" si="47"/>
        <v>F</v>
      </c>
      <c r="BA9" s="106" t="str">
        <f t="shared" ca="1" si="47"/>
        <v>S</v>
      </c>
      <c r="BB9" s="106" t="str">
        <f t="shared" ca="1" si="47"/>
        <v>S</v>
      </c>
      <c r="BC9" s="106" t="str">
        <f t="shared" ca="1" si="47"/>
        <v>M</v>
      </c>
      <c r="BD9" s="106" t="str">
        <f t="shared" ca="1" si="47"/>
        <v>T</v>
      </c>
      <c r="BE9" s="106" t="str">
        <f t="shared" ca="1" si="47"/>
        <v>W</v>
      </c>
      <c r="BF9" s="106" t="str">
        <f t="shared" ca="1" si="47"/>
        <v>T</v>
      </c>
      <c r="BG9" s="106" t="str">
        <f t="shared" ca="1" si="47"/>
        <v>F</v>
      </c>
      <c r="BH9" s="106" t="str">
        <f t="shared" ca="1" si="47"/>
        <v>S</v>
      </c>
      <c r="BI9" s="106" t="str">
        <f t="shared" ca="1" si="47"/>
        <v>S</v>
      </c>
      <c r="BJ9" s="106" t="str">
        <f t="shared" ca="1" si="47"/>
        <v>M</v>
      </c>
      <c r="BK9" s="106" t="str">
        <f t="shared" ca="1" si="47"/>
        <v>T</v>
      </c>
      <c r="BL9" s="106" t="str">
        <f t="shared" ca="1" si="47"/>
        <v>W</v>
      </c>
      <c r="BM9" s="106" t="str">
        <f t="shared" ref="BM9:CX9" ca="1" si="48">LEFT(TEXT(BM7,"ddd"),1)</f>
        <v>T</v>
      </c>
      <c r="BN9" s="106" t="str">
        <f t="shared" ca="1" si="48"/>
        <v>F</v>
      </c>
      <c r="BO9" s="106" t="str">
        <f t="shared" ca="1" si="48"/>
        <v>S</v>
      </c>
      <c r="BP9" s="106" t="str">
        <f t="shared" ca="1" si="48"/>
        <v>S</v>
      </c>
      <c r="BQ9" s="106" t="str">
        <f t="shared" ca="1" si="48"/>
        <v>M</v>
      </c>
      <c r="BR9" s="106" t="str">
        <f t="shared" ca="1" si="48"/>
        <v>T</v>
      </c>
      <c r="BS9" s="106" t="str">
        <f t="shared" ca="1" si="48"/>
        <v>W</v>
      </c>
      <c r="BT9" s="106" t="str">
        <f t="shared" ca="1" si="48"/>
        <v>T</v>
      </c>
      <c r="BU9" s="106" t="str">
        <f t="shared" ca="1" si="48"/>
        <v>F</v>
      </c>
      <c r="BV9" s="106" t="str">
        <f t="shared" ca="1" si="48"/>
        <v>S</v>
      </c>
      <c r="BW9" s="106" t="str">
        <f t="shared" ca="1" si="48"/>
        <v>S</v>
      </c>
      <c r="BX9" s="106" t="str">
        <f t="shared" ca="1" si="48"/>
        <v>M</v>
      </c>
      <c r="BY9" s="106" t="str">
        <f t="shared" ca="1" si="48"/>
        <v>T</v>
      </c>
      <c r="BZ9" s="106" t="str">
        <f t="shared" ca="1" si="48"/>
        <v>W</v>
      </c>
      <c r="CA9" s="106" t="str">
        <f t="shared" ca="1" si="48"/>
        <v>T</v>
      </c>
      <c r="CB9" s="106" t="str">
        <f t="shared" ca="1" si="48"/>
        <v>F</v>
      </c>
      <c r="CC9" s="106" t="str">
        <f t="shared" ca="1" si="48"/>
        <v>S</v>
      </c>
      <c r="CD9" s="106" t="str">
        <f t="shared" ca="1" si="48"/>
        <v>S</v>
      </c>
      <c r="CE9" s="106" t="str">
        <f t="shared" ca="1" si="48"/>
        <v>M</v>
      </c>
      <c r="CF9" s="106" t="str">
        <f t="shared" ca="1" si="48"/>
        <v>T</v>
      </c>
      <c r="CG9" s="106" t="str">
        <f t="shared" ca="1" si="48"/>
        <v>W</v>
      </c>
      <c r="CH9" s="106" t="str">
        <f t="shared" ca="1" si="48"/>
        <v>T</v>
      </c>
      <c r="CI9" s="106" t="str">
        <f t="shared" ca="1" si="48"/>
        <v>F</v>
      </c>
      <c r="CJ9" s="106" t="str">
        <f t="shared" ca="1" si="48"/>
        <v>S</v>
      </c>
      <c r="CK9" s="106" t="str">
        <f t="shared" ca="1" si="48"/>
        <v>S</v>
      </c>
      <c r="CL9" s="106" t="str">
        <f t="shared" ca="1" si="48"/>
        <v>M</v>
      </c>
      <c r="CM9" s="106" t="str">
        <f t="shared" ca="1" si="48"/>
        <v>T</v>
      </c>
      <c r="CN9" s="106" t="str">
        <f t="shared" ca="1" si="48"/>
        <v>W</v>
      </c>
      <c r="CO9" s="106" t="str">
        <f t="shared" ca="1" si="48"/>
        <v>T</v>
      </c>
      <c r="CP9" s="106" t="str">
        <f t="shared" ca="1" si="48"/>
        <v>F</v>
      </c>
      <c r="CQ9" s="106" t="str">
        <f t="shared" ca="1" si="48"/>
        <v>S</v>
      </c>
      <c r="CR9" s="106" t="str">
        <f t="shared" ca="1" si="48"/>
        <v>S</v>
      </c>
      <c r="CS9" s="106" t="str">
        <f t="shared" ca="1" si="48"/>
        <v>M</v>
      </c>
      <c r="CT9" s="106" t="str">
        <f t="shared" ca="1" si="48"/>
        <v>T</v>
      </c>
      <c r="CU9" s="106" t="str">
        <f t="shared" ca="1" si="48"/>
        <v>W</v>
      </c>
      <c r="CV9" s="106" t="str">
        <f t="shared" ca="1" si="48"/>
        <v>T</v>
      </c>
      <c r="CW9" s="106" t="str">
        <f t="shared" ca="1" si="48"/>
        <v>F</v>
      </c>
      <c r="CX9" s="106" t="str">
        <f t="shared" ca="1" si="48"/>
        <v>S</v>
      </c>
      <c r="CY9" s="106" t="str">
        <f t="shared" ref="CY9:DC9" ca="1" si="49">LEFT(TEXT(CY7,"ddd"),1)</f>
        <v>S</v>
      </c>
      <c r="CZ9" s="106" t="str">
        <f t="shared" ca="1" si="49"/>
        <v>M</v>
      </c>
      <c r="DA9" s="106" t="str">
        <f t="shared" ca="1" si="49"/>
        <v>T</v>
      </c>
      <c r="DB9" s="106" t="str">
        <f t="shared" ca="1" si="49"/>
        <v>W</v>
      </c>
      <c r="DC9" s="106" t="str">
        <f t="shared" ca="1" si="49"/>
        <v>T</v>
      </c>
    </row>
    <row r="10" spans="1:107"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row>
    <row r="11" spans="1:107" s="1" customFormat="1" ht="40.15" customHeight="1" x14ac:dyDescent="0.25">
      <c r="A11" s="10"/>
      <c r="B11" s="116" t="s">
        <v>38</v>
      </c>
      <c r="C11" s="59"/>
      <c r="D11" s="59"/>
      <c r="E11" s="60"/>
      <c r="F11" s="61"/>
      <c r="G11" s="62"/>
      <c r="H11" s="59"/>
      <c r="I11" s="26" t="str">
        <f t="shared" ref="I11:X26" ca="1" si="50">IF(AND($C11="Goal",I$7&gt;=$F11,I$7&lt;=$F11+$G11-1),2,IF(AND($C11="Milestone",I$7&gt;=$F11,I$7&lt;=$F11+$G11-1),1,""))</f>
        <v/>
      </c>
      <c r="J11" s="26" t="str">
        <f t="shared" ca="1" si="50"/>
        <v/>
      </c>
      <c r="K11" s="26" t="str">
        <f t="shared" ca="1" si="50"/>
        <v/>
      </c>
      <c r="L11" s="26" t="str">
        <f t="shared" ca="1" si="50"/>
        <v/>
      </c>
      <c r="M11" s="26" t="str">
        <f t="shared" ca="1" si="50"/>
        <v/>
      </c>
      <c r="N11" s="26" t="str">
        <f t="shared" ca="1" si="50"/>
        <v/>
      </c>
      <c r="O11" s="26" t="str">
        <f t="shared" ca="1" si="50"/>
        <v/>
      </c>
      <c r="P11" s="26" t="str">
        <f t="shared" ca="1" si="50"/>
        <v/>
      </c>
      <c r="Q11" s="26" t="str">
        <f t="shared" ca="1" si="50"/>
        <v/>
      </c>
      <c r="R11" s="26" t="str">
        <f t="shared" ca="1" si="50"/>
        <v/>
      </c>
      <c r="S11" s="26" t="str">
        <f t="shared" ca="1" si="50"/>
        <v/>
      </c>
      <c r="T11" s="26" t="str">
        <f t="shared" ca="1" si="50"/>
        <v/>
      </c>
      <c r="U11" s="26" t="str">
        <f t="shared" ca="1" si="50"/>
        <v/>
      </c>
      <c r="V11" s="26" t="str">
        <f t="shared" ca="1" si="50"/>
        <v/>
      </c>
      <c r="W11" s="26" t="str">
        <f t="shared" ca="1" si="50"/>
        <v/>
      </c>
      <c r="X11" s="26" t="str">
        <f t="shared" ca="1" si="50"/>
        <v/>
      </c>
      <c r="Y11" s="26" t="str">
        <f t="shared" ref="Y11:AN26" ca="1" si="51">IF(AND($C11="Goal",Y$7&gt;=$F11,Y$7&lt;=$F11+$G11-1),2,IF(AND($C11="Milestone",Y$7&gt;=$F11,Y$7&lt;=$F11+$G11-1),1,""))</f>
        <v/>
      </c>
      <c r="Z11" s="26" t="str">
        <f t="shared" ca="1" si="51"/>
        <v/>
      </c>
      <c r="AA11" s="26" t="str">
        <f t="shared" ca="1" si="51"/>
        <v/>
      </c>
      <c r="AB11" s="26" t="str">
        <f t="shared" ca="1" si="51"/>
        <v/>
      </c>
      <c r="AC11" s="26" t="str">
        <f t="shared" ca="1" si="51"/>
        <v/>
      </c>
      <c r="AD11" s="26" t="str">
        <f t="shared" ca="1" si="51"/>
        <v/>
      </c>
      <c r="AE11" s="26" t="str">
        <f t="shared" ca="1" si="51"/>
        <v/>
      </c>
      <c r="AF11" s="26" t="str">
        <f t="shared" ca="1" si="51"/>
        <v/>
      </c>
      <c r="AG11" s="26" t="str">
        <f t="shared" ca="1" si="51"/>
        <v/>
      </c>
      <c r="AH11" s="26" t="str">
        <f t="shared" ca="1" si="51"/>
        <v/>
      </c>
      <c r="AI11" s="26" t="str">
        <f t="shared" ca="1" si="51"/>
        <v/>
      </c>
      <c r="AJ11" s="26" t="str">
        <f t="shared" ca="1" si="51"/>
        <v/>
      </c>
      <c r="AK11" s="26" t="str">
        <f t="shared" ca="1" si="51"/>
        <v/>
      </c>
      <c r="AL11" s="26" t="str">
        <f t="shared" ca="1" si="51"/>
        <v/>
      </c>
      <c r="AM11" s="26" t="str">
        <f t="shared" ca="1" si="51"/>
        <v/>
      </c>
      <c r="AN11" s="26" t="str">
        <f t="shared" ca="1" si="51"/>
        <v/>
      </c>
      <c r="AO11" s="26" t="str">
        <f t="shared" ref="AO11:BD26" ca="1" si="52">IF(AND($C11="Goal",AO$7&gt;=$F11,AO$7&lt;=$F11+$G11-1),2,IF(AND($C11="Milestone",AO$7&gt;=$F11,AO$7&lt;=$F11+$G11-1),1,""))</f>
        <v/>
      </c>
      <c r="AP11" s="26" t="str">
        <f t="shared" ca="1" si="52"/>
        <v/>
      </c>
      <c r="AQ11" s="26" t="str">
        <f t="shared" ca="1" si="52"/>
        <v/>
      </c>
      <c r="AR11" s="26" t="str">
        <f t="shared" ca="1" si="52"/>
        <v/>
      </c>
      <c r="AS11" s="26" t="str">
        <f t="shared" ca="1" si="52"/>
        <v/>
      </c>
      <c r="AT11" s="26" t="str">
        <f t="shared" ca="1" si="52"/>
        <v/>
      </c>
      <c r="AU11" s="26" t="str">
        <f t="shared" ca="1" si="52"/>
        <v/>
      </c>
      <c r="AV11" s="26" t="str">
        <f t="shared" ca="1" si="52"/>
        <v/>
      </c>
      <c r="AW11" s="26" t="str">
        <f t="shared" ca="1" si="52"/>
        <v/>
      </c>
      <c r="AX11" s="26" t="str">
        <f t="shared" ca="1" si="52"/>
        <v/>
      </c>
      <c r="AY11" s="26" t="str">
        <f t="shared" ca="1" si="52"/>
        <v/>
      </c>
      <c r="AZ11" s="26" t="str">
        <f t="shared" ca="1" si="52"/>
        <v/>
      </c>
      <c r="BA11" s="26" t="str">
        <f t="shared" ca="1" si="52"/>
        <v/>
      </c>
      <c r="BB11" s="26" t="str">
        <f t="shared" ca="1" si="52"/>
        <v/>
      </c>
      <c r="BC11" s="26" t="str">
        <f t="shared" ca="1" si="52"/>
        <v/>
      </c>
      <c r="BD11" s="26" t="str">
        <f t="shared" ca="1" si="52"/>
        <v/>
      </c>
      <c r="BE11" s="26" t="str">
        <f t="shared" ref="BE11:BT26" ca="1" si="53">IF(AND($C11="Goal",BE$7&gt;=$F11,BE$7&lt;=$F11+$G11-1),2,IF(AND($C11="Milestone",BE$7&gt;=$F11,BE$7&lt;=$F11+$G11-1),1,""))</f>
        <v/>
      </c>
      <c r="BF11" s="26" t="str">
        <f t="shared" ca="1" si="53"/>
        <v/>
      </c>
      <c r="BG11" s="26" t="str">
        <f t="shared" ca="1" si="53"/>
        <v/>
      </c>
      <c r="BH11" s="26" t="str">
        <f t="shared" ca="1" si="53"/>
        <v/>
      </c>
      <c r="BI11" s="26" t="str">
        <f t="shared" ca="1" si="53"/>
        <v/>
      </c>
      <c r="BJ11" s="26" t="str">
        <f t="shared" ca="1" si="53"/>
        <v/>
      </c>
      <c r="BK11" s="26" t="str">
        <f t="shared" ca="1" si="53"/>
        <v/>
      </c>
      <c r="BL11" s="26" t="str">
        <f t="shared" ca="1" si="53"/>
        <v/>
      </c>
      <c r="BM11" s="26" t="str">
        <f t="shared" ca="1" si="53"/>
        <v/>
      </c>
      <c r="BN11" s="26" t="str">
        <f t="shared" ca="1" si="53"/>
        <v/>
      </c>
      <c r="BO11" s="26" t="str">
        <f t="shared" ca="1" si="53"/>
        <v/>
      </c>
      <c r="BP11" s="26" t="str">
        <f t="shared" ca="1" si="53"/>
        <v/>
      </c>
      <c r="BQ11" s="26" t="str">
        <f t="shared" ca="1" si="53"/>
        <v/>
      </c>
      <c r="BR11" s="26" t="str">
        <f t="shared" ca="1" si="53"/>
        <v/>
      </c>
      <c r="BS11" s="26" t="str">
        <f t="shared" ca="1" si="53"/>
        <v/>
      </c>
      <c r="BT11" s="26" t="str">
        <f t="shared" ca="1" si="53"/>
        <v/>
      </c>
      <c r="BU11" s="26" t="str">
        <f t="shared" ref="BM11:CX16" ca="1" si="54">IF(AND($C11="Goal",BU$7&gt;=$F11,BU$7&lt;=$F11+$G11-1),2,IF(AND($C11="Milestone",BU$7&gt;=$F11,BU$7&lt;=$F11+$G11-1),1,""))</f>
        <v/>
      </c>
      <c r="BV11" s="26" t="str">
        <f t="shared" ca="1" si="54"/>
        <v/>
      </c>
      <c r="BW11" s="26" t="str">
        <f t="shared" ca="1" si="54"/>
        <v/>
      </c>
      <c r="BX11" s="26" t="str">
        <f t="shared" ca="1" si="54"/>
        <v/>
      </c>
      <c r="BY11" s="26" t="str">
        <f t="shared" ca="1" si="54"/>
        <v/>
      </c>
      <c r="BZ11" s="26" t="str">
        <f t="shared" ca="1" si="54"/>
        <v/>
      </c>
      <c r="CA11" s="26" t="str">
        <f t="shared" ca="1" si="54"/>
        <v/>
      </c>
      <c r="CB11" s="26" t="str">
        <f t="shared" ca="1" si="54"/>
        <v/>
      </c>
      <c r="CC11" s="26" t="str">
        <f t="shared" ca="1" si="54"/>
        <v/>
      </c>
      <c r="CD11" s="26" t="str">
        <f t="shared" ca="1" si="54"/>
        <v/>
      </c>
      <c r="CE11" s="26" t="str">
        <f t="shared" ca="1" si="54"/>
        <v/>
      </c>
      <c r="CF11" s="26" t="str">
        <f t="shared" ca="1" si="54"/>
        <v/>
      </c>
      <c r="CG11" s="26" t="str">
        <f t="shared" ca="1" si="54"/>
        <v/>
      </c>
      <c r="CH11" s="26" t="str">
        <f t="shared" ca="1" si="54"/>
        <v/>
      </c>
      <c r="CI11" s="26" t="str">
        <f t="shared" ca="1" si="54"/>
        <v/>
      </c>
      <c r="CJ11" s="26" t="str">
        <f t="shared" ca="1" si="54"/>
        <v/>
      </c>
      <c r="CK11" s="26" t="str">
        <f t="shared" ca="1" si="54"/>
        <v/>
      </c>
      <c r="CL11" s="26" t="str">
        <f t="shared" ca="1" si="54"/>
        <v/>
      </c>
      <c r="CM11" s="26" t="str">
        <f t="shared" ca="1" si="54"/>
        <v/>
      </c>
      <c r="CN11" s="26" t="str">
        <f t="shared" ca="1" si="54"/>
        <v/>
      </c>
      <c r="CO11" s="26" t="str">
        <f t="shared" ca="1" si="54"/>
        <v/>
      </c>
      <c r="CP11" s="26" t="str">
        <f t="shared" ca="1" si="54"/>
        <v/>
      </c>
      <c r="CQ11" s="26" t="str">
        <f t="shared" ca="1" si="54"/>
        <v/>
      </c>
      <c r="CR11" s="26" t="str">
        <f t="shared" ca="1" si="54"/>
        <v/>
      </c>
      <c r="CS11" s="26" t="str">
        <f t="shared" ca="1" si="54"/>
        <v/>
      </c>
      <c r="CT11" s="26" t="str">
        <f t="shared" ca="1" si="54"/>
        <v/>
      </c>
      <c r="CU11" s="26" t="str">
        <f t="shared" ca="1" si="54"/>
        <v/>
      </c>
      <c r="CV11" s="26" t="str">
        <f t="shared" ca="1" si="54"/>
        <v/>
      </c>
      <c r="CW11" s="26" t="str">
        <f t="shared" ca="1" si="54"/>
        <v/>
      </c>
      <c r="CX11" s="26" t="str">
        <f t="shared" ca="1" si="54"/>
        <v/>
      </c>
      <c r="CY11" s="26" t="str">
        <f t="shared" ref="CY11:DC25" ca="1" si="55">IF(AND($C11="Goal",CY$7&gt;=$F11,CY$7&lt;=$F11+$G11-1),2,IF(AND($C11="Milestone",CY$7&gt;=$F11,CY$7&lt;=$F11+$G11-1),1,""))</f>
        <v/>
      </c>
      <c r="CZ11" s="26" t="str">
        <f t="shared" ca="1" si="55"/>
        <v/>
      </c>
      <c r="DA11" s="26" t="str">
        <f t="shared" ca="1" si="55"/>
        <v/>
      </c>
      <c r="DB11" s="26" t="str">
        <f t="shared" ca="1" si="55"/>
        <v/>
      </c>
      <c r="DC11" s="26" t="str">
        <f t="shared" ca="1" si="55"/>
        <v/>
      </c>
    </row>
    <row r="12" spans="1:107" s="1" customFormat="1" ht="40.15" customHeight="1" x14ac:dyDescent="0.25">
      <c r="A12" s="10"/>
      <c r="B12" s="125" t="s">
        <v>53</v>
      </c>
      <c r="C12" s="59" t="s">
        <v>14</v>
      </c>
      <c r="D12" s="59" t="s">
        <v>44</v>
      </c>
      <c r="E12" s="60">
        <v>1</v>
      </c>
      <c r="F12" s="61">
        <f>Project_Start</f>
        <v>45341</v>
      </c>
      <c r="G12" s="62">
        <v>5</v>
      </c>
      <c r="H12" s="59"/>
      <c r="I12" s="26" t="str">
        <f ca="1">IF(AND($C12="Goal",I$7&gt;=$F12,I$7&lt;=$F12+$G12-1),2,IF(AND($C12="Milestone",I$7&gt;=$F12,I$7&lt;=$F12+$G12-1),1,""))</f>
        <v/>
      </c>
      <c r="J12" s="26" t="str">
        <f t="shared" ca="1" si="50"/>
        <v/>
      </c>
      <c r="K12" s="26" t="str">
        <f t="shared" ca="1" si="50"/>
        <v/>
      </c>
      <c r="L12" s="26" t="str">
        <f t="shared" ca="1" si="50"/>
        <v/>
      </c>
      <c r="M12" s="26" t="str">
        <f t="shared" ca="1" si="50"/>
        <v/>
      </c>
      <c r="N12" s="26" t="str">
        <f t="shared" ca="1" si="50"/>
        <v/>
      </c>
      <c r="O12" s="26" t="str">
        <f t="shared" ca="1" si="50"/>
        <v/>
      </c>
      <c r="P12" s="26" t="str">
        <f t="shared" ca="1" si="50"/>
        <v/>
      </c>
      <c r="Q12" s="26" t="str">
        <f t="shared" ca="1" si="50"/>
        <v/>
      </c>
      <c r="R12" s="26" t="str">
        <f t="shared" ca="1" si="50"/>
        <v/>
      </c>
      <c r="S12" s="26" t="str">
        <f t="shared" ca="1" si="50"/>
        <v/>
      </c>
      <c r="T12" s="26" t="str">
        <f t="shared" ca="1" si="50"/>
        <v/>
      </c>
      <c r="U12" s="26" t="str">
        <f t="shared" ca="1" si="50"/>
        <v/>
      </c>
      <c r="V12" s="26" t="str">
        <f t="shared" ca="1" si="50"/>
        <v/>
      </c>
      <c r="W12" s="26" t="str">
        <f t="shared" ca="1" si="50"/>
        <v/>
      </c>
      <c r="X12" s="26" t="str">
        <f t="shared" ca="1" si="50"/>
        <v/>
      </c>
      <c r="Y12" s="26" t="str">
        <f t="shared" ca="1" si="51"/>
        <v/>
      </c>
      <c r="Z12" s="26" t="str">
        <f t="shared" ca="1" si="51"/>
        <v/>
      </c>
      <c r="AA12" s="26" t="str">
        <f t="shared" ca="1" si="51"/>
        <v/>
      </c>
      <c r="AB12" s="26" t="str">
        <f t="shared" ca="1" si="51"/>
        <v/>
      </c>
      <c r="AC12" s="26" t="str">
        <f t="shared" ca="1" si="51"/>
        <v/>
      </c>
      <c r="AD12" s="26" t="str">
        <f t="shared" ca="1" si="51"/>
        <v/>
      </c>
      <c r="AE12" s="26" t="str">
        <f t="shared" ca="1" si="51"/>
        <v/>
      </c>
      <c r="AF12" s="26" t="str">
        <f t="shared" ca="1" si="51"/>
        <v/>
      </c>
      <c r="AG12" s="26" t="str">
        <f t="shared" ca="1" si="51"/>
        <v/>
      </c>
      <c r="AH12" s="26" t="str">
        <f t="shared" ca="1" si="51"/>
        <v/>
      </c>
      <c r="AI12" s="26" t="str">
        <f t="shared" ca="1" si="51"/>
        <v/>
      </c>
      <c r="AJ12" s="26" t="str">
        <f t="shared" ca="1" si="51"/>
        <v/>
      </c>
      <c r="AK12" s="26" t="str">
        <f t="shared" ca="1" si="51"/>
        <v/>
      </c>
      <c r="AL12" s="26" t="str">
        <f t="shared" ca="1" si="51"/>
        <v/>
      </c>
      <c r="AM12" s="26" t="str">
        <f t="shared" ca="1" si="51"/>
        <v/>
      </c>
      <c r="AN12" s="26" t="str">
        <f t="shared" ca="1" si="51"/>
        <v/>
      </c>
      <c r="AO12" s="26" t="str">
        <f t="shared" ca="1" si="52"/>
        <v/>
      </c>
      <c r="AP12" s="26" t="str">
        <f t="shared" ca="1" si="52"/>
        <v/>
      </c>
      <c r="AQ12" s="26" t="str">
        <f t="shared" ca="1" si="52"/>
        <v/>
      </c>
      <c r="AR12" s="26" t="str">
        <f t="shared" ca="1" si="52"/>
        <v/>
      </c>
      <c r="AS12" s="26" t="str">
        <f t="shared" ca="1" si="52"/>
        <v/>
      </c>
      <c r="AT12" s="26" t="str">
        <f t="shared" ca="1" si="52"/>
        <v/>
      </c>
      <c r="AU12" s="26" t="str">
        <f t="shared" ca="1" si="52"/>
        <v/>
      </c>
      <c r="AV12" s="26" t="str">
        <f t="shared" ca="1" si="52"/>
        <v/>
      </c>
      <c r="AW12" s="26" t="str">
        <f t="shared" ca="1" si="52"/>
        <v/>
      </c>
      <c r="AX12" s="26" t="str">
        <f t="shared" ca="1" si="52"/>
        <v/>
      </c>
      <c r="AY12" s="26" t="str">
        <f t="shared" ca="1" si="52"/>
        <v/>
      </c>
      <c r="AZ12" s="26" t="str">
        <f t="shared" ca="1" si="52"/>
        <v/>
      </c>
      <c r="BA12" s="26" t="str">
        <f t="shared" ca="1" si="52"/>
        <v/>
      </c>
      <c r="BB12" s="26" t="str">
        <f t="shared" ca="1" si="52"/>
        <v/>
      </c>
      <c r="BC12" s="26" t="str">
        <f t="shared" ca="1" si="52"/>
        <v/>
      </c>
      <c r="BD12" s="26" t="str">
        <f t="shared" ca="1" si="52"/>
        <v/>
      </c>
      <c r="BE12" s="26" t="str">
        <f t="shared" ca="1" si="53"/>
        <v/>
      </c>
      <c r="BF12" s="26" t="str">
        <f t="shared" ca="1" si="53"/>
        <v/>
      </c>
      <c r="BG12" s="26" t="str">
        <f t="shared" ca="1" si="53"/>
        <v/>
      </c>
      <c r="BH12" s="26" t="str">
        <f t="shared" ca="1" si="53"/>
        <v/>
      </c>
      <c r="BI12" s="26" t="str">
        <f t="shared" ca="1" si="53"/>
        <v/>
      </c>
      <c r="BJ12" s="26" t="str">
        <f t="shared" ca="1" si="53"/>
        <v/>
      </c>
      <c r="BK12" s="26" t="str">
        <f t="shared" ca="1" si="53"/>
        <v/>
      </c>
      <c r="BL12" s="26" t="str">
        <f t="shared" ca="1" si="53"/>
        <v/>
      </c>
      <c r="BM12" s="26" t="str">
        <f t="shared" ca="1" si="54"/>
        <v/>
      </c>
      <c r="BN12" s="26" t="str">
        <f t="shared" ca="1" si="54"/>
        <v/>
      </c>
      <c r="BO12" s="26" t="str">
        <f t="shared" ca="1" si="54"/>
        <v/>
      </c>
      <c r="BP12" s="26" t="str">
        <f t="shared" ca="1" si="54"/>
        <v/>
      </c>
      <c r="BQ12" s="26" t="str">
        <f t="shared" ca="1" si="54"/>
        <v/>
      </c>
      <c r="BR12" s="26" t="str">
        <f t="shared" ca="1" si="54"/>
        <v/>
      </c>
      <c r="BS12" s="26" t="str">
        <f t="shared" ca="1" si="54"/>
        <v/>
      </c>
      <c r="BT12" s="26" t="str">
        <f t="shared" ca="1" si="54"/>
        <v/>
      </c>
      <c r="BU12" s="26" t="str">
        <f t="shared" ca="1" si="54"/>
        <v/>
      </c>
      <c r="BV12" s="26" t="str">
        <f t="shared" ca="1" si="54"/>
        <v/>
      </c>
      <c r="BW12" s="26" t="str">
        <f t="shared" ca="1" si="54"/>
        <v/>
      </c>
      <c r="BX12" s="26" t="str">
        <f t="shared" ca="1" si="54"/>
        <v/>
      </c>
      <c r="BY12" s="26" t="str">
        <f t="shared" ca="1" si="54"/>
        <v/>
      </c>
      <c r="BZ12" s="26" t="str">
        <f t="shared" ca="1" si="54"/>
        <v/>
      </c>
      <c r="CA12" s="26" t="str">
        <f t="shared" ca="1" si="54"/>
        <v/>
      </c>
      <c r="CB12" s="26" t="str">
        <f t="shared" ca="1" si="54"/>
        <v/>
      </c>
      <c r="CC12" s="26" t="str">
        <f t="shared" ca="1" si="54"/>
        <v/>
      </c>
      <c r="CD12" s="26" t="str">
        <f t="shared" ca="1" si="54"/>
        <v/>
      </c>
      <c r="CE12" s="26" t="str">
        <f t="shared" ca="1" si="54"/>
        <v/>
      </c>
      <c r="CF12" s="26" t="str">
        <f t="shared" ca="1" si="54"/>
        <v/>
      </c>
      <c r="CG12" s="26" t="str">
        <f t="shared" ca="1" si="54"/>
        <v/>
      </c>
      <c r="CH12" s="26" t="str">
        <f t="shared" ca="1" si="54"/>
        <v/>
      </c>
      <c r="CI12" s="26" t="str">
        <f t="shared" ca="1" si="54"/>
        <v/>
      </c>
      <c r="CJ12" s="26" t="str">
        <f t="shared" ca="1" si="54"/>
        <v/>
      </c>
      <c r="CK12" s="26" t="str">
        <f t="shared" ca="1" si="54"/>
        <v/>
      </c>
      <c r="CL12" s="26" t="str">
        <f t="shared" ca="1" si="54"/>
        <v/>
      </c>
      <c r="CM12" s="26" t="str">
        <f t="shared" ca="1" si="54"/>
        <v/>
      </c>
      <c r="CN12" s="26" t="str">
        <f t="shared" ca="1" si="54"/>
        <v/>
      </c>
      <c r="CO12" s="26" t="str">
        <f t="shared" ca="1" si="54"/>
        <v/>
      </c>
      <c r="CP12" s="26" t="str">
        <f t="shared" ca="1" si="54"/>
        <v/>
      </c>
      <c r="CQ12" s="26" t="str">
        <f t="shared" ca="1" si="54"/>
        <v/>
      </c>
      <c r="CR12" s="26" t="str">
        <f t="shared" ca="1" si="54"/>
        <v/>
      </c>
      <c r="CS12" s="26" t="str">
        <f t="shared" ca="1" si="54"/>
        <v/>
      </c>
      <c r="CT12" s="26" t="str">
        <f t="shared" ca="1" si="54"/>
        <v/>
      </c>
      <c r="CU12" s="26" t="str">
        <f t="shared" ca="1" si="54"/>
        <v/>
      </c>
      <c r="CV12" s="26" t="str">
        <f t="shared" ca="1" si="54"/>
        <v/>
      </c>
      <c r="CW12" s="26" t="str">
        <f t="shared" ca="1" si="54"/>
        <v/>
      </c>
      <c r="CX12" s="26" t="str">
        <f t="shared" ca="1" si="54"/>
        <v/>
      </c>
      <c r="CY12" s="26" t="str">
        <f t="shared" ca="1" si="55"/>
        <v/>
      </c>
      <c r="CZ12" s="26" t="str">
        <f t="shared" ca="1" si="55"/>
        <v/>
      </c>
      <c r="DA12" s="26" t="str">
        <f t="shared" ca="1" si="55"/>
        <v/>
      </c>
      <c r="DB12" s="26" t="str">
        <f t="shared" ca="1" si="55"/>
        <v/>
      </c>
      <c r="DC12" s="26" t="str">
        <f t="shared" ca="1" si="55"/>
        <v/>
      </c>
    </row>
    <row r="13" spans="1:107" s="1" customFormat="1" ht="40.15" customHeight="1" x14ac:dyDescent="0.25">
      <c r="A13" s="10"/>
      <c r="B13" s="126" t="s">
        <v>39</v>
      </c>
      <c r="C13" s="59" t="s">
        <v>14</v>
      </c>
      <c r="D13" s="59" t="s">
        <v>44</v>
      </c>
      <c r="E13" s="60">
        <v>1</v>
      </c>
      <c r="F13" s="61">
        <f>F12+3</f>
        <v>45344</v>
      </c>
      <c r="G13" s="62">
        <v>7</v>
      </c>
      <c r="H13" s="59"/>
      <c r="I13" s="26" t="str">
        <f t="shared" ref="I13:X29" ca="1" si="56">IF(AND($C13="Goal",I$7&gt;=$F13,I$7&lt;=$F13+$G13-1),2,IF(AND($C13="Milestone",I$7&gt;=$F13,I$7&lt;=$F13+$G13-1),1,""))</f>
        <v/>
      </c>
      <c r="J13" s="26" t="str">
        <f t="shared" ca="1" si="50"/>
        <v/>
      </c>
      <c r="K13" s="26" t="str">
        <f t="shared" ca="1" si="50"/>
        <v/>
      </c>
      <c r="L13" s="26" t="str">
        <f t="shared" ca="1" si="50"/>
        <v/>
      </c>
      <c r="M13" s="26" t="str">
        <f t="shared" ca="1" si="50"/>
        <v/>
      </c>
      <c r="N13" s="26" t="str">
        <f t="shared" ca="1" si="50"/>
        <v/>
      </c>
      <c r="O13" s="26" t="str">
        <f t="shared" ca="1" si="50"/>
        <v/>
      </c>
      <c r="P13" s="26" t="str">
        <f t="shared" ca="1" si="50"/>
        <v/>
      </c>
      <c r="Q13" s="26" t="str">
        <f t="shared" ca="1" si="50"/>
        <v/>
      </c>
      <c r="R13" s="26" t="str">
        <f t="shared" ca="1" si="50"/>
        <v/>
      </c>
      <c r="S13" s="26" t="str">
        <f t="shared" ca="1" si="50"/>
        <v/>
      </c>
      <c r="T13" s="26" t="str">
        <f t="shared" ca="1" si="50"/>
        <v/>
      </c>
      <c r="U13" s="26" t="str">
        <f t="shared" ca="1" si="50"/>
        <v/>
      </c>
      <c r="V13" s="26" t="str">
        <f t="shared" ca="1" si="50"/>
        <v/>
      </c>
      <c r="W13" s="26" t="str">
        <f t="shared" ca="1" si="50"/>
        <v/>
      </c>
      <c r="X13" s="26" t="str">
        <f t="shared" ca="1" si="50"/>
        <v/>
      </c>
      <c r="Y13" s="26" t="str">
        <f t="shared" ca="1" si="51"/>
        <v/>
      </c>
      <c r="Z13" s="26" t="str">
        <f t="shared" ca="1" si="51"/>
        <v/>
      </c>
      <c r="AA13" s="26" t="str">
        <f t="shared" ca="1" si="51"/>
        <v/>
      </c>
      <c r="AB13" s="26" t="str">
        <f t="shared" ca="1" si="51"/>
        <v/>
      </c>
      <c r="AC13" s="26" t="str">
        <f t="shared" ca="1" si="51"/>
        <v/>
      </c>
      <c r="AD13" s="26" t="str">
        <f t="shared" ca="1" si="51"/>
        <v/>
      </c>
      <c r="AE13" s="26" t="str">
        <f t="shared" ca="1" si="51"/>
        <v/>
      </c>
      <c r="AF13" s="26" t="str">
        <f t="shared" ca="1" si="51"/>
        <v/>
      </c>
      <c r="AG13" s="26" t="str">
        <f t="shared" ca="1" si="51"/>
        <v/>
      </c>
      <c r="AH13" s="26" t="str">
        <f t="shared" ca="1" si="51"/>
        <v/>
      </c>
      <c r="AI13" s="26" t="str">
        <f t="shared" ca="1" si="51"/>
        <v/>
      </c>
      <c r="AJ13" s="26" t="str">
        <f t="shared" ca="1" si="51"/>
        <v/>
      </c>
      <c r="AK13" s="26" t="str">
        <f t="shared" ca="1" si="51"/>
        <v/>
      </c>
      <c r="AL13" s="26" t="str">
        <f t="shared" ca="1" si="51"/>
        <v/>
      </c>
      <c r="AM13" s="26" t="str">
        <f t="shared" ca="1" si="51"/>
        <v/>
      </c>
      <c r="AN13" s="26" t="str">
        <f t="shared" ca="1" si="51"/>
        <v/>
      </c>
      <c r="AO13" s="26" t="str">
        <f t="shared" ca="1" si="52"/>
        <v/>
      </c>
      <c r="AP13" s="26" t="str">
        <f t="shared" ca="1" si="52"/>
        <v/>
      </c>
      <c r="AQ13" s="26" t="str">
        <f t="shared" ca="1" si="52"/>
        <v/>
      </c>
      <c r="AR13" s="26" t="str">
        <f t="shared" ca="1" si="52"/>
        <v/>
      </c>
      <c r="AS13" s="26" t="str">
        <f t="shared" ca="1" si="52"/>
        <v/>
      </c>
      <c r="AT13" s="26" t="str">
        <f t="shared" ca="1" si="52"/>
        <v/>
      </c>
      <c r="AU13" s="26" t="str">
        <f t="shared" ca="1" si="52"/>
        <v/>
      </c>
      <c r="AV13" s="26" t="str">
        <f t="shared" ca="1" si="52"/>
        <v/>
      </c>
      <c r="AW13" s="26" t="str">
        <f t="shared" ca="1" si="52"/>
        <v/>
      </c>
      <c r="AX13" s="26" t="str">
        <f t="shared" ca="1" si="52"/>
        <v/>
      </c>
      <c r="AY13" s="26" t="str">
        <f t="shared" ca="1" si="52"/>
        <v/>
      </c>
      <c r="AZ13" s="26" t="str">
        <f t="shared" ca="1" si="52"/>
        <v/>
      </c>
      <c r="BA13" s="26" t="str">
        <f t="shared" ca="1" si="52"/>
        <v/>
      </c>
      <c r="BB13" s="26" t="str">
        <f t="shared" ca="1" si="52"/>
        <v/>
      </c>
      <c r="BC13" s="26" t="str">
        <f t="shared" ca="1" si="52"/>
        <v/>
      </c>
      <c r="BD13" s="26" t="str">
        <f t="shared" ca="1" si="52"/>
        <v/>
      </c>
      <c r="BE13" s="26" t="str">
        <f t="shared" ca="1" si="53"/>
        <v/>
      </c>
      <c r="BF13" s="26" t="str">
        <f t="shared" ca="1" si="53"/>
        <v/>
      </c>
      <c r="BG13" s="26" t="str">
        <f t="shared" ca="1" si="53"/>
        <v/>
      </c>
      <c r="BH13" s="26" t="str">
        <f t="shared" ca="1" si="53"/>
        <v/>
      </c>
      <c r="BI13" s="26" t="str">
        <f t="shared" ca="1" si="53"/>
        <v/>
      </c>
      <c r="BJ13" s="26" t="str">
        <f t="shared" ca="1" si="53"/>
        <v/>
      </c>
      <c r="BK13" s="26" t="str">
        <f t="shared" ca="1" si="53"/>
        <v/>
      </c>
      <c r="BL13" s="26" t="str">
        <f t="shared" ca="1" si="53"/>
        <v/>
      </c>
      <c r="BM13" s="26" t="str">
        <f t="shared" ca="1" si="54"/>
        <v/>
      </c>
      <c r="BN13" s="26" t="str">
        <f t="shared" ca="1" si="54"/>
        <v/>
      </c>
      <c r="BO13" s="26" t="str">
        <f t="shared" ca="1" si="54"/>
        <v/>
      </c>
      <c r="BP13" s="26" t="str">
        <f t="shared" ca="1" si="54"/>
        <v/>
      </c>
      <c r="BQ13" s="26" t="str">
        <f t="shared" ca="1" si="54"/>
        <v/>
      </c>
      <c r="BR13" s="26" t="str">
        <f t="shared" ca="1" si="54"/>
        <v/>
      </c>
      <c r="BS13" s="26" t="str">
        <f t="shared" ca="1" si="54"/>
        <v/>
      </c>
      <c r="BT13" s="26" t="str">
        <f t="shared" ca="1" si="54"/>
        <v/>
      </c>
      <c r="BU13" s="26" t="str">
        <f t="shared" ca="1" si="54"/>
        <v/>
      </c>
      <c r="BV13" s="26" t="str">
        <f t="shared" ca="1" si="54"/>
        <v/>
      </c>
      <c r="BW13" s="26" t="str">
        <f t="shared" ca="1" si="54"/>
        <v/>
      </c>
      <c r="BX13" s="26" t="str">
        <f t="shared" ca="1" si="54"/>
        <v/>
      </c>
      <c r="BY13" s="26" t="str">
        <f t="shared" ca="1" si="54"/>
        <v/>
      </c>
      <c r="BZ13" s="26" t="str">
        <f t="shared" ca="1" si="54"/>
        <v/>
      </c>
      <c r="CA13" s="26" t="str">
        <f t="shared" ca="1" si="54"/>
        <v/>
      </c>
      <c r="CB13" s="26" t="str">
        <f t="shared" ca="1" si="54"/>
        <v/>
      </c>
      <c r="CC13" s="26" t="str">
        <f t="shared" ca="1" si="54"/>
        <v/>
      </c>
      <c r="CD13" s="26" t="str">
        <f t="shared" ca="1" si="54"/>
        <v/>
      </c>
      <c r="CE13" s="26" t="str">
        <f t="shared" ca="1" si="54"/>
        <v/>
      </c>
      <c r="CF13" s="26" t="str">
        <f t="shared" ca="1" si="54"/>
        <v/>
      </c>
      <c r="CG13" s="26" t="str">
        <f t="shared" ca="1" si="54"/>
        <v/>
      </c>
      <c r="CH13" s="26" t="str">
        <f t="shared" ca="1" si="54"/>
        <v/>
      </c>
      <c r="CI13" s="26" t="str">
        <f t="shared" ca="1" si="54"/>
        <v/>
      </c>
      <c r="CJ13" s="26" t="str">
        <f t="shared" ca="1" si="54"/>
        <v/>
      </c>
      <c r="CK13" s="26" t="str">
        <f t="shared" ca="1" si="54"/>
        <v/>
      </c>
      <c r="CL13" s="26" t="str">
        <f t="shared" ca="1" si="54"/>
        <v/>
      </c>
      <c r="CM13" s="26" t="str">
        <f t="shared" ca="1" si="54"/>
        <v/>
      </c>
      <c r="CN13" s="26" t="str">
        <f t="shared" ca="1" si="54"/>
        <v/>
      </c>
      <c r="CO13" s="26" t="str">
        <f t="shared" ca="1" si="54"/>
        <v/>
      </c>
      <c r="CP13" s="26" t="str">
        <f t="shared" ca="1" si="54"/>
        <v/>
      </c>
      <c r="CQ13" s="26" t="str">
        <f t="shared" ca="1" si="54"/>
        <v/>
      </c>
      <c r="CR13" s="26" t="str">
        <f t="shared" ca="1" si="54"/>
        <v/>
      </c>
      <c r="CS13" s="26" t="str">
        <f t="shared" ca="1" si="54"/>
        <v/>
      </c>
      <c r="CT13" s="26" t="str">
        <f t="shared" ca="1" si="54"/>
        <v/>
      </c>
      <c r="CU13" s="26" t="str">
        <f t="shared" ca="1" si="54"/>
        <v/>
      </c>
      <c r="CV13" s="26" t="str">
        <f t="shared" ca="1" si="54"/>
        <v/>
      </c>
      <c r="CW13" s="26" t="str">
        <f t="shared" ca="1" si="54"/>
        <v/>
      </c>
      <c r="CX13" s="26" t="str">
        <f t="shared" ca="1" si="54"/>
        <v/>
      </c>
      <c r="CY13" s="26" t="str">
        <f t="shared" ca="1" si="55"/>
        <v/>
      </c>
      <c r="CZ13" s="26" t="str">
        <f t="shared" ca="1" si="55"/>
        <v/>
      </c>
      <c r="DA13" s="26" t="str">
        <f t="shared" ca="1" si="55"/>
        <v/>
      </c>
      <c r="DB13" s="26" t="str">
        <f t="shared" ca="1" si="55"/>
        <v/>
      </c>
      <c r="DC13" s="26" t="str">
        <f t="shared" ca="1" si="55"/>
        <v/>
      </c>
    </row>
    <row r="14" spans="1:107" s="1" customFormat="1" ht="40.15" customHeight="1" x14ac:dyDescent="0.25">
      <c r="A14" s="9"/>
      <c r="B14" s="126" t="s">
        <v>40</v>
      </c>
      <c r="C14" s="59" t="s">
        <v>15</v>
      </c>
      <c r="D14" s="59" t="s">
        <v>44</v>
      </c>
      <c r="E14" s="60">
        <v>1</v>
      </c>
      <c r="F14" s="61">
        <f>F12+10</f>
        <v>45351</v>
      </c>
      <c r="G14" s="62">
        <v>11</v>
      </c>
      <c r="H14" s="59"/>
      <c r="I14" s="26" t="str">
        <f t="shared" ca="1" si="56"/>
        <v/>
      </c>
      <c r="J14" s="26" t="str">
        <f t="shared" ca="1" si="50"/>
        <v/>
      </c>
      <c r="K14" s="26" t="str">
        <f t="shared" ca="1" si="50"/>
        <v/>
      </c>
      <c r="L14" s="26" t="str">
        <f t="shared" ca="1" si="50"/>
        <v/>
      </c>
      <c r="M14" s="26" t="str">
        <f t="shared" ca="1" si="50"/>
        <v/>
      </c>
      <c r="N14" s="26" t="str">
        <f t="shared" ca="1" si="50"/>
        <v/>
      </c>
      <c r="O14" s="26" t="str">
        <f t="shared" ca="1" si="50"/>
        <v/>
      </c>
      <c r="P14" s="26" t="str">
        <f t="shared" ca="1" si="50"/>
        <v/>
      </c>
      <c r="Q14" s="26" t="str">
        <f t="shared" ca="1" si="50"/>
        <v/>
      </c>
      <c r="R14" s="26" t="str">
        <f t="shared" ca="1" si="50"/>
        <v/>
      </c>
      <c r="S14" s="26" t="str">
        <f t="shared" ca="1" si="50"/>
        <v/>
      </c>
      <c r="T14" s="26" t="str">
        <f t="shared" ca="1" si="50"/>
        <v/>
      </c>
      <c r="U14" s="26" t="str">
        <f t="shared" ca="1" si="50"/>
        <v/>
      </c>
      <c r="V14" s="26" t="str">
        <f t="shared" ca="1" si="50"/>
        <v/>
      </c>
      <c r="W14" s="26" t="str">
        <f t="shared" ca="1" si="50"/>
        <v/>
      </c>
      <c r="X14" s="26" t="str">
        <f t="shared" ca="1" si="50"/>
        <v/>
      </c>
      <c r="Y14" s="26" t="str">
        <f t="shared" ca="1" si="51"/>
        <v/>
      </c>
      <c r="Z14" s="26" t="str">
        <f t="shared" ca="1" si="51"/>
        <v/>
      </c>
      <c r="AA14" s="26" t="str">
        <f t="shared" ca="1" si="51"/>
        <v/>
      </c>
      <c r="AB14" s="26" t="str">
        <f t="shared" ca="1" si="51"/>
        <v/>
      </c>
      <c r="AC14" s="26" t="str">
        <f t="shared" ca="1" si="51"/>
        <v/>
      </c>
      <c r="AD14" s="26" t="str">
        <f t="shared" ca="1" si="51"/>
        <v/>
      </c>
      <c r="AE14" s="26" t="str">
        <f t="shared" ca="1" si="51"/>
        <v/>
      </c>
      <c r="AF14" s="26" t="str">
        <f t="shared" ca="1" si="51"/>
        <v/>
      </c>
      <c r="AG14" s="26" t="str">
        <f t="shared" ca="1" si="51"/>
        <v/>
      </c>
      <c r="AH14" s="26" t="str">
        <f t="shared" ca="1" si="51"/>
        <v/>
      </c>
      <c r="AI14" s="26" t="str">
        <f t="shared" ca="1" si="51"/>
        <v/>
      </c>
      <c r="AJ14" s="26" t="str">
        <f t="shared" ca="1" si="51"/>
        <v/>
      </c>
      <c r="AK14" s="26" t="str">
        <f t="shared" ca="1" si="51"/>
        <v/>
      </c>
      <c r="AL14" s="26" t="str">
        <f t="shared" ca="1" si="51"/>
        <v/>
      </c>
      <c r="AM14" s="26" t="str">
        <f t="shared" ca="1" si="51"/>
        <v/>
      </c>
      <c r="AN14" s="26" t="str">
        <f t="shared" ca="1" si="51"/>
        <v/>
      </c>
      <c r="AO14" s="26" t="str">
        <f t="shared" ca="1" si="52"/>
        <v/>
      </c>
      <c r="AP14" s="26" t="str">
        <f t="shared" ca="1" si="52"/>
        <v/>
      </c>
      <c r="AQ14" s="26" t="str">
        <f t="shared" ca="1" si="52"/>
        <v/>
      </c>
      <c r="AR14" s="26" t="str">
        <f t="shared" ca="1" si="52"/>
        <v/>
      </c>
      <c r="AS14" s="26" t="str">
        <f t="shared" ca="1" si="52"/>
        <v/>
      </c>
      <c r="AT14" s="26" t="str">
        <f t="shared" ca="1" si="52"/>
        <v/>
      </c>
      <c r="AU14" s="26" t="str">
        <f t="shared" ca="1" si="52"/>
        <v/>
      </c>
      <c r="AV14" s="26" t="str">
        <f t="shared" ca="1" si="52"/>
        <v/>
      </c>
      <c r="AW14" s="26" t="str">
        <f t="shared" ca="1" si="52"/>
        <v/>
      </c>
      <c r="AX14" s="26" t="str">
        <f t="shared" ca="1" si="52"/>
        <v/>
      </c>
      <c r="AY14" s="26" t="str">
        <f t="shared" ca="1" si="52"/>
        <v/>
      </c>
      <c r="AZ14" s="26" t="str">
        <f t="shared" ca="1" si="52"/>
        <v/>
      </c>
      <c r="BA14" s="26" t="str">
        <f t="shared" ca="1" si="52"/>
        <v/>
      </c>
      <c r="BB14" s="26" t="str">
        <f t="shared" ca="1" si="52"/>
        <v/>
      </c>
      <c r="BC14" s="26" t="str">
        <f t="shared" ca="1" si="52"/>
        <v/>
      </c>
      <c r="BD14" s="26" t="str">
        <f t="shared" ca="1" si="52"/>
        <v/>
      </c>
      <c r="BE14" s="26" t="str">
        <f t="shared" ca="1" si="53"/>
        <v/>
      </c>
      <c r="BF14" s="26" t="str">
        <f t="shared" ca="1" si="53"/>
        <v/>
      </c>
      <c r="BG14" s="26" t="str">
        <f t="shared" ca="1" si="53"/>
        <v/>
      </c>
      <c r="BH14" s="26" t="str">
        <f t="shared" ca="1" si="53"/>
        <v/>
      </c>
      <c r="BI14" s="26" t="str">
        <f t="shared" ca="1" si="53"/>
        <v/>
      </c>
      <c r="BJ14" s="26" t="str">
        <f t="shared" ca="1" si="53"/>
        <v/>
      </c>
      <c r="BK14" s="26" t="str">
        <f t="shared" ca="1" si="53"/>
        <v/>
      </c>
      <c r="BL14" s="26" t="str">
        <f t="shared" ca="1" si="53"/>
        <v/>
      </c>
      <c r="BM14" s="26" t="str">
        <f t="shared" ca="1" si="54"/>
        <v/>
      </c>
      <c r="BN14" s="26" t="str">
        <f t="shared" ca="1" si="54"/>
        <v/>
      </c>
      <c r="BO14" s="26" t="str">
        <f t="shared" ca="1" si="54"/>
        <v/>
      </c>
      <c r="BP14" s="26" t="str">
        <f t="shared" ca="1" si="54"/>
        <v/>
      </c>
      <c r="BQ14" s="26" t="str">
        <f t="shared" ca="1" si="54"/>
        <v/>
      </c>
      <c r="BR14" s="26" t="str">
        <f t="shared" ca="1" si="54"/>
        <v/>
      </c>
      <c r="BS14" s="26" t="str">
        <f t="shared" ca="1" si="54"/>
        <v/>
      </c>
      <c r="BT14" s="26" t="str">
        <f t="shared" ca="1" si="54"/>
        <v/>
      </c>
      <c r="BU14" s="26" t="str">
        <f t="shared" ca="1" si="54"/>
        <v/>
      </c>
      <c r="BV14" s="26" t="str">
        <f t="shared" ca="1" si="54"/>
        <v/>
      </c>
      <c r="BW14" s="26" t="str">
        <f t="shared" ca="1" si="54"/>
        <v/>
      </c>
      <c r="BX14" s="26" t="str">
        <f t="shared" ca="1" si="54"/>
        <v/>
      </c>
      <c r="BY14" s="26" t="str">
        <f t="shared" ca="1" si="54"/>
        <v/>
      </c>
      <c r="BZ14" s="26" t="str">
        <f t="shared" ca="1" si="54"/>
        <v/>
      </c>
      <c r="CA14" s="26" t="str">
        <f t="shared" ca="1" si="54"/>
        <v/>
      </c>
      <c r="CB14" s="26" t="str">
        <f t="shared" ca="1" si="54"/>
        <v/>
      </c>
      <c r="CC14" s="26" t="str">
        <f t="shared" ca="1" si="54"/>
        <v/>
      </c>
      <c r="CD14" s="26" t="str">
        <f t="shared" ca="1" si="54"/>
        <v/>
      </c>
      <c r="CE14" s="26" t="str">
        <f t="shared" ca="1" si="54"/>
        <v/>
      </c>
      <c r="CF14" s="26" t="str">
        <f t="shared" ca="1" si="54"/>
        <v/>
      </c>
      <c r="CG14" s="26" t="str">
        <f t="shared" ca="1" si="54"/>
        <v/>
      </c>
      <c r="CH14" s="26" t="str">
        <f t="shared" ca="1" si="54"/>
        <v/>
      </c>
      <c r="CI14" s="26" t="str">
        <f t="shared" ca="1" si="54"/>
        <v/>
      </c>
      <c r="CJ14" s="26" t="str">
        <f t="shared" ca="1" si="54"/>
        <v/>
      </c>
      <c r="CK14" s="26" t="str">
        <f t="shared" ca="1" si="54"/>
        <v/>
      </c>
      <c r="CL14" s="26" t="str">
        <f t="shared" ca="1" si="54"/>
        <v/>
      </c>
      <c r="CM14" s="26" t="str">
        <f t="shared" ca="1" si="54"/>
        <v/>
      </c>
      <c r="CN14" s="26" t="str">
        <f t="shared" ca="1" si="54"/>
        <v/>
      </c>
      <c r="CO14" s="26" t="str">
        <f t="shared" ca="1" si="54"/>
        <v/>
      </c>
      <c r="CP14" s="26" t="str">
        <f t="shared" ca="1" si="54"/>
        <v/>
      </c>
      <c r="CQ14" s="26" t="str">
        <f t="shared" ca="1" si="54"/>
        <v/>
      </c>
      <c r="CR14" s="26" t="str">
        <f t="shared" ca="1" si="54"/>
        <v/>
      </c>
      <c r="CS14" s="26" t="str">
        <f t="shared" ca="1" si="54"/>
        <v/>
      </c>
      <c r="CT14" s="26" t="str">
        <f t="shared" ca="1" si="54"/>
        <v/>
      </c>
      <c r="CU14" s="26" t="str">
        <f t="shared" ca="1" si="54"/>
        <v/>
      </c>
      <c r="CV14" s="26" t="str">
        <f t="shared" ca="1" si="54"/>
        <v/>
      </c>
      <c r="CW14" s="26" t="str">
        <f t="shared" ca="1" si="54"/>
        <v/>
      </c>
      <c r="CX14" s="26" t="str">
        <f t="shared" ca="1" si="54"/>
        <v/>
      </c>
      <c r="CY14" s="26" t="str">
        <f t="shared" ca="1" si="55"/>
        <v/>
      </c>
      <c r="CZ14" s="26" t="str">
        <f t="shared" ca="1" si="55"/>
        <v/>
      </c>
      <c r="DA14" s="26" t="str">
        <f t="shared" ca="1" si="55"/>
        <v/>
      </c>
      <c r="DB14" s="26" t="str">
        <f t="shared" ca="1" si="55"/>
        <v/>
      </c>
      <c r="DC14" s="26" t="str">
        <f t="shared" ca="1" si="55"/>
        <v/>
      </c>
    </row>
    <row r="15" spans="1:107" s="1" customFormat="1" ht="40.15" customHeight="1" x14ac:dyDescent="0.25">
      <c r="A15" s="9"/>
      <c r="B15" s="126" t="s">
        <v>41</v>
      </c>
      <c r="C15" s="59" t="s">
        <v>14</v>
      </c>
      <c r="D15" s="59" t="s">
        <v>52</v>
      </c>
      <c r="E15" s="60">
        <v>1</v>
      </c>
      <c r="F15" s="61">
        <f>F12+21</f>
        <v>45362</v>
      </c>
      <c r="G15" s="62">
        <v>10</v>
      </c>
      <c r="H15" s="59"/>
      <c r="I15" s="26" t="str">
        <f t="shared" ca="1" si="56"/>
        <v/>
      </c>
      <c r="J15" s="26" t="str">
        <f t="shared" ca="1" si="50"/>
        <v/>
      </c>
      <c r="K15" s="26" t="str">
        <f t="shared" ca="1" si="50"/>
        <v/>
      </c>
      <c r="L15" s="26" t="str">
        <f t="shared" ca="1" si="50"/>
        <v/>
      </c>
      <c r="M15" s="26" t="str">
        <f t="shared" ca="1" si="50"/>
        <v/>
      </c>
      <c r="N15" s="26" t="str">
        <f t="shared" ca="1" si="50"/>
        <v/>
      </c>
      <c r="O15" s="26" t="str">
        <f t="shared" ca="1" si="50"/>
        <v/>
      </c>
      <c r="P15" s="26" t="str">
        <f t="shared" ca="1" si="50"/>
        <v/>
      </c>
      <c r="Q15" s="26" t="str">
        <f t="shared" ca="1" si="50"/>
        <v/>
      </c>
      <c r="R15" s="26" t="str">
        <f t="shared" ca="1" si="50"/>
        <v/>
      </c>
      <c r="S15" s="26" t="str">
        <f t="shared" ca="1" si="50"/>
        <v/>
      </c>
      <c r="T15" s="26" t="str">
        <f t="shared" ca="1" si="50"/>
        <v/>
      </c>
      <c r="U15" s="26" t="str">
        <f t="shared" ca="1" si="50"/>
        <v/>
      </c>
      <c r="V15" s="26" t="str">
        <f t="shared" ca="1" si="50"/>
        <v/>
      </c>
      <c r="W15" s="26" t="str">
        <f t="shared" ca="1" si="50"/>
        <v/>
      </c>
      <c r="X15" s="26" t="str">
        <f t="shared" ca="1" si="50"/>
        <v/>
      </c>
      <c r="Y15" s="26" t="str">
        <f t="shared" ca="1" si="51"/>
        <v/>
      </c>
      <c r="Z15" s="26" t="str">
        <f t="shared" ca="1" si="51"/>
        <v/>
      </c>
      <c r="AA15" s="26" t="str">
        <f t="shared" ca="1" si="51"/>
        <v/>
      </c>
      <c r="AB15" s="26" t="str">
        <f t="shared" ca="1" si="51"/>
        <v/>
      </c>
      <c r="AC15" s="26" t="str">
        <f t="shared" ca="1" si="51"/>
        <v/>
      </c>
      <c r="AD15" s="26" t="str">
        <f t="shared" ca="1" si="51"/>
        <v/>
      </c>
      <c r="AE15" s="26" t="str">
        <f t="shared" ca="1" si="51"/>
        <v/>
      </c>
      <c r="AF15" s="26" t="str">
        <f t="shared" ca="1" si="51"/>
        <v/>
      </c>
      <c r="AG15" s="26" t="str">
        <f t="shared" ca="1" si="51"/>
        <v/>
      </c>
      <c r="AH15" s="26" t="str">
        <f t="shared" ca="1" si="51"/>
        <v/>
      </c>
      <c r="AI15" s="26" t="str">
        <f t="shared" ca="1" si="51"/>
        <v/>
      </c>
      <c r="AJ15" s="26" t="str">
        <f t="shared" ca="1" si="51"/>
        <v/>
      </c>
      <c r="AK15" s="26" t="str">
        <f t="shared" ca="1" si="51"/>
        <v/>
      </c>
      <c r="AL15" s="26" t="str">
        <f t="shared" ca="1" si="51"/>
        <v/>
      </c>
      <c r="AM15" s="26" t="str">
        <f t="shared" ca="1" si="51"/>
        <v/>
      </c>
      <c r="AN15" s="26" t="str">
        <f t="shared" ca="1" si="51"/>
        <v/>
      </c>
      <c r="AO15" s="26" t="str">
        <f t="shared" ca="1" si="52"/>
        <v/>
      </c>
      <c r="AP15" s="26" t="str">
        <f t="shared" ca="1" si="52"/>
        <v/>
      </c>
      <c r="AQ15" s="26" t="str">
        <f t="shared" ca="1" si="52"/>
        <v/>
      </c>
      <c r="AR15" s="26" t="str">
        <f t="shared" ca="1" si="52"/>
        <v/>
      </c>
      <c r="AS15" s="26" t="str">
        <f t="shared" ca="1" si="52"/>
        <v/>
      </c>
      <c r="AT15" s="26" t="str">
        <f t="shared" ca="1" si="52"/>
        <v/>
      </c>
      <c r="AU15" s="26" t="str">
        <f t="shared" ca="1" si="52"/>
        <v/>
      </c>
      <c r="AV15" s="26" t="str">
        <f t="shared" ca="1" si="52"/>
        <v/>
      </c>
      <c r="AW15" s="26" t="str">
        <f t="shared" ca="1" si="52"/>
        <v/>
      </c>
      <c r="AX15" s="26" t="str">
        <f t="shared" ca="1" si="52"/>
        <v/>
      </c>
      <c r="AY15" s="26" t="str">
        <f t="shared" ca="1" si="52"/>
        <v/>
      </c>
      <c r="AZ15" s="26" t="str">
        <f t="shared" ca="1" si="52"/>
        <v/>
      </c>
      <c r="BA15" s="26" t="str">
        <f t="shared" ca="1" si="52"/>
        <v/>
      </c>
      <c r="BB15" s="26" t="str">
        <f t="shared" ca="1" si="52"/>
        <v/>
      </c>
      <c r="BC15" s="26" t="str">
        <f t="shared" ca="1" si="52"/>
        <v/>
      </c>
      <c r="BD15" s="26" t="str">
        <f t="shared" ca="1" si="52"/>
        <v/>
      </c>
      <c r="BE15" s="26" t="str">
        <f t="shared" ca="1" si="53"/>
        <v/>
      </c>
      <c r="BF15" s="26" t="str">
        <f t="shared" ca="1" si="53"/>
        <v/>
      </c>
      <c r="BG15" s="26" t="str">
        <f t="shared" ca="1" si="53"/>
        <v/>
      </c>
      <c r="BH15" s="26" t="str">
        <f t="shared" ca="1" si="53"/>
        <v/>
      </c>
      <c r="BI15" s="26" t="str">
        <f t="shared" ca="1" si="53"/>
        <v/>
      </c>
      <c r="BJ15" s="26" t="str">
        <f t="shared" ca="1" si="53"/>
        <v/>
      </c>
      <c r="BK15" s="26" t="str">
        <f t="shared" ca="1" si="53"/>
        <v/>
      </c>
      <c r="BL15" s="26" t="str">
        <f t="shared" ca="1" si="53"/>
        <v/>
      </c>
      <c r="BM15" s="26" t="str">
        <f t="shared" ca="1" si="54"/>
        <v/>
      </c>
      <c r="BN15" s="26" t="str">
        <f t="shared" ca="1" si="54"/>
        <v/>
      </c>
      <c r="BO15" s="26" t="str">
        <f t="shared" ca="1" si="54"/>
        <v/>
      </c>
      <c r="BP15" s="26" t="str">
        <f t="shared" ca="1" si="54"/>
        <v/>
      </c>
      <c r="BQ15" s="26" t="str">
        <f t="shared" ca="1" si="54"/>
        <v/>
      </c>
      <c r="BR15" s="26" t="str">
        <f t="shared" ca="1" si="54"/>
        <v/>
      </c>
      <c r="BS15" s="26" t="str">
        <f t="shared" ca="1" si="54"/>
        <v/>
      </c>
      <c r="BT15" s="26" t="str">
        <f t="shared" ca="1" si="54"/>
        <v/>
      </c>
      <c r="BU15" s="26" t="str">
        <f t="shared" ca="1" si="54"/>
        <v/>
      </c>
      <c r="BV15" s="26" t="str">
        <f t="shared" ca="1" si="54"/>
        <v/>
      </c>
      <c r="BW15" s="26" t="str">
        <f t="shared" ca="1" si="54"/>
        <v/>
      </c>
      <c r="BX15" s="26" t="str">
        <f t="shared" ca="1" si="54"/>
        <v/>
      </c>
      <c r="BY15" s="26" t="str">
        <f t="shared" ca="1" si="54"/>
        <v/>
      </c>
      <c r="BZ15" s="26" t="str">
        <f t="shared" ca="1" si="54"/>
        <v/>
      </c>
      <c r="CA15" s="26" t="str">
        <f t="shared" ca="1" si="54"/>
        <v/>
      </c>
      <c r="CB15" s="26" t="str">
        <f t="shared" ca="1" si="54"/>
        <v/>
      </c>
      <c r="CC15" s="26" t="str">
        <f t="shared" ca="1" si="54"/>
        <v/>
      </c>
      <c r="CD15" s="26" t="str">
        <f t="shared" ca="1" si="54"/>
        <v/>
      </c>
      <c r="CE15" s="26" t="str">
        <f t="shared" ca="1" si="54"/>
        <v/>
      </c>
      <c r="CF15" s="26" t="str">
        <f t="shared" ca="1" si="54"/>
        <v/>
      </c>
      <c r="CG15" s="26" t="str">
        <f t="shared" ca="1" si="54"/>
        <v/>
      </c>
      <c r="CH15" s="26" t="str">
        <f t="shared" ca="1" si="54"/>
        <v/>
      </c>
      <c r="CI15" s="26" t="str">
        <f t="shared" ca="1" si="54"/>
        <v/>
      </c>
      <c r="CJ15" s="26" t="str">
        <f t="shared" ca="1" si="54"/>
        <v/>
      </c>
      <c r="CK15" s="26" t="str">
        <f t="shared" ca="1" si="54"/>
        <v/>
      </c>
      <c r="CL15" s="26" t="str">
        <f t="shared" ca="1" si="54"/>
        <v/>
      </c>
      <c r="CM15" s="26" t="str">
        <f t="shared" ca="1" si="54"/>
        <v/>
      </c>
      <c r="CN15" s="26" t="str">
        <f t="shared" ca="1" si="54"/>
        <v/>
      </c>
      <c r="CO15" s="26" t="str">
        <f t="shared" ca="1" si="54"/>
        <v/>
      </c>
      <c r="CP15" s="26" t="str">
        <f t="shared" ca="1" si="54"/>
        <v/>
      </c>
      <c r="CQ15" s="26" t="str">
        <f t="shared" ca="1" si="54"/>
        <v/>
      </c>
      <c r="CR15" s="26" t="str">
        <f t="shared" ca="1" si="54"/>
        <v/>
      </c>
      <c r="CS15" s="26" t="str">
        <f t="shared" ca="1" si="54"/>
        <v/>
      </c>
      <c r="CT15" s="26" t="str">
        <f t="shared" ca="1" si="54"/>
        <v/>
      </c>
      <c r="CU15" s="26" t="str">
        <f t="shared" ca="1" si="54"/>
        <v/>
      </c>
      <c r="CV15" s="26" t="str">
        <f t="shared" ca="1" si="54"/>
        <v/>
      </c>
      <c r="CW15" s="26" t="str">
        <f t="shared" ca="1" si="54"/>
        <v/>
      </c>
      <c r="CX15" s="26" t="str">
        <f t="shared" ca="1" si="54"/>
        <v/>
      </c>
      <c r="CY15" s="26" t="str">
        <f t="shared" ca="1" si="55"/>
        <v/>
      </c>
      <c r="CZ15" s="26" t="str">
        <f t="shared" ca="1" si="55"/>
        <v/>
      </c>
      <c r="DA15" s="26" t="str">
        <f t="shared" ca="1" si="55"/>
        <v/>
      </c>
      <c r="DB15" s="26" t="str">
        <f t="shared" ca="1" si="55"/>
        <v/>
      </c>
      <c r="DC15" s="26" t="str">
        <f t="shared" ca="1" si="55"/>
        <v/>
      </c>
    </row>
    <row r="16" spans="1:107" s="1" customFormat="1" ht="40.15" customHeight="1" x14ac:dyDescent="0.25">
      <c r="A16" s="9"/>
      <c r="B16" s="124" t="s">
        <v>42</v>
      </c>
      <c r="C16" s="59" t="s">
        <v>13</v>
      </c>
      <c r="D16" s="59" t="s">
        <v>44</v>
      </c>
      <c r="E16" s="60">
        <v>1</v>
      </c>
      <c r="F16" s="61">
        <f>F12+23</f>
        <v>45364</v>
      </c>
      <c r="G16" s="62">
        <v>8</v>
      </c>
      <c r="H16" s="59"/>
      <c r="I16" s="26" t="str">
        <f t="shared" ca="1" si="56"/>
        <v/>
      </c>
      <c r="J16" s="26" t="str">
        <f t="shared" ca="1" si="50"/>
        <v/>
      </c>
      <c r="K16" s="26" t="str">
        <f t="shared" ca="1" si="50"/>
        <v/>
      </c>
      <c r="L16" s="26" t="str">
        <f t="shared" ca="1" si="50"/>
        <v/>
      </c>
      <c r="M16" s="26" t="str">
        <f t="shared" ca="1" si="50"/>
        <v/>
      </c>
      <c r="N16" s="26" t="str">
        <f t="shared" ca="1" si="50"/>
        <v/>
      </c>
      <c r="O16" s="26" t="str">
        <f t="shared" ca="1" si="50"/>
        <v/>
      </c>
      <c r="P16" s="26" t="str">
        <f t="shared" ca="1" si="50"/>
        <v/>
      </c>
      <c r="Q16" s="26" t="str">
        <f t="shared" ca="1" si="50"/>
        <v/>
      </c>
      <c r="R16" s="26" t="str">
        <f t="shared" ca="1" si="50"/>
        <v/>
      </c>
      <c r="S16" s="26" t="str">
        <f t="shared" ca="1" si="50"/>
        <v/>
      </c>
      <c r="T16" s="26" t="str">
        <f t="shared" ca="1" si="50"/>
        <v/>
      </c>
      <c r="U16" s="26" t="str">
        <f t="shared" ca="1" si="50"/>
        <v/>
      </c>
      <c r="V16" s="26" t="str">
        <f t="shared" ca="1" si="50"/>
        <v/>
      </c>
      <c r="W16" s="26" t="str">
        <f t="shared" ca="1" si="50"/>
        <v/>
      </c>
      <c r="X16" s="26" t="str">
        <f t="shared" ca="1" si="50"/>
        <v/>
      </c>
      <c r="Y16" s="26" t="str">
        <f t="shared" ca="1" si="51"/>
        <v/>
      </c>
      <c r="Z16" s="26" t="str">
        <f t="shared" ca="1" si="51"/>
        <v/>
      </c>
      <c r="AA16" s="26" t="str">
        <f t="shared" ca="1" si="51"/>
        <v/>
      </c>
      <c r="AB16" s="26" t="str">
        <f t="shared" ca="1" si="51"/>
        <v/>
      </c>
      <c r="AC16" s="26" t="str">
        <f t="shared" ca="1" si="51"/>
        <v/>
      </c>
      <c r="AD16" s="26" t="str">
        <f t="shared" ca="1" si="51"/>
        <v/>
      </c>
      <c r="AE16" s="26" t="str">
        <f t="shared" ca="1" si="51"/>
        <v/>
      </c>
      <c r="AF16" s="26" t="str">
        <f t="shared" ca="1" si="51"/>
        <v/>
      </c>
      <c r="AG16" s="26" t="str">
        <f t="shared" ca="1" si="51"/>
        <v/>
      </c>
      <c r="AH16" s="26" t="str">
        <f t="shared" ca="1" si="51"/>
        <v/>
      </c>
      <c r="AI16" s="26" t="str">
        <f t="shared" ca="1" si="51"/>
        <v/>
      </c>
      <c r="AJ16" s="26" t="str">
        <f t="shared" ca="1" si="51"/>
        <v/>
      </c>
      <c r="AK16" s="26" t="str">
        <f t="shared" ca="1" si="51"/>
        <v/>
      </c>
      <c r="AL16" s="26" t="str">
        <f t="shared" ca="1" si="51"/>
        <v/>
      </c>
      <c r="AM16" s="26" t="str">
        <f t="shared" ca="1" si="51"/>
        <v/>
      </c>
      <c r="AN16" s="26" t="str">
        <f t="shared" ca="1" si="51"/>
        <v/>
      </c>
      <c r="AO16" s="26" t="str">
        <f t="shared" ca="1" si="52"/>
        <v/>
      </c>
      <c r="AP16" s="26" t="str">
        <f t="shared" ca="1" si="52"/>
        <v/>
      </c>
      <c r="AQ16" s="26" t="str">
        <f t="shared" ca="1" si="52"/>
        <v/>
      </c>
      <c r="AR16" s="26" t="str">
        <f t="shared" ca="1" si="52"/>
        <v/>
      </c>
      <c r="AS16" s="26" t="str">
        <f t="shared" ca="1" si="52"/>
        <v/>
      </c>
      <c r="AT16" s="26" t="str">
        <f t="shared" ca="1" si="52"/>
        <v/>
      </c>
      <c r="AU16" s="26" t="str">
        <f t="shared" ca="1" si="52"/>
        <v/>
      </c>
      <c r="AV16" s="26" t="str">
        <f t="shared" ca="1" si="52"/>
        <v/>
      </c>
      <c r="AW16" s="26" t="str">
        <f t="shared" ca="1" si="52"/>
        <v/>
      </c>
      <c r="AX16" s="26" t="str">
        <f t="shared" ca="1" si="52"/>
        <v/>
      </c>
      <c r="AY16" s="26" t="str">
        <f t="shared" ca="1" si="52"/>
        <v/>
      </c>
      <c r="AZ16" s="26" t="str">
        <f t="shared" ca="1" si="52"/>
        <v/>
      </c>
      <c r="BA16" s="26" t="str">
        <f t="shared" ca="1" si="52"/>
        <v/>
      </c>
      <c r="BB16" s="26" t="str">
        <f t="shared" ca="1" si="52"/>
        <v/>
      </c>
      <c r="BC16" s="26" t="str">
        <f t="shared" ca="1" si="52"/>
        <v/>
      </c>
      <c r="BD16" s="26" t="str">
        <f t="shared" ca="1" si="52"/>
        <v/>
      </c>
      <c r="BE16" s="26" t="str">
        <f t="shared" ca="1" si="53"/>
        <v/>
      </c>
      <c r="BF16" s="26" t="str">
        <f t="shared" ca="1" si="53"/>
        <v/>
      </c>
      <c r="BG16" s="26" t="str">
        <f t="shared" ca="1" si="53"/>
        <v/>
      </c>
      <c r="BH16" s="26" t="str">
        <f t="shared" ca="1" si="53"/>
        <v/>
      </c>
      <c r="BI16" s="26" t="str">
        <f t="shared" ca="1" si="53"/>
        <v/>
      </c>
      <c r="BJ16" s="26" t="str">
        <f t="shared" ca="1" si="53"/>
        <v/>
      </c>
      <c r="BK16" s="26" t="str">
        <f t="shared" ca="1" si="53"/>
        <v/>
      </c>
      <c r="BL16" s="26" t="str">
        <f t="shared" ca="1" si="53"/>
        <v/>
      </c>
      <c r="BM16" s="26" t="str">
        <f t="shared" ca="1" si="54"/>
        <v/>
      </c>
      <c r="BN16" s="26" t="str">
        <f t="shared" ca="1" si="54"/>
        <v/>
      </c>
      <c r="BO16" s="26" t="str">
        <f t="shared" ca="1" si="54"/>
        <v/>
      </c>
      <c r="BP16" s="26" t="str">
        <f t="shared" ca="1" si="54"/>
        <v/>
      </c>
      <c r="BQ16" s="26" t="str">
        <f t="shared" ca="1" si="54"/>
        <v/>
      </c>
      <c r="BR16" s="26" t="str">
        <f t="shared" ca="1" si="54"/>
        <v/>
      </c>
      <c r="BS16" s="26" t="str">
        <f t="shared" ca="1" si="54"/>
        <v/>
      </c>
      <c r="BT16" s="26" t="str">
        <f t="shared" ca="1" si="54"/>
        <v/>
      </c>
      <c r="BU16" s="26" t="str">
        <f t="shared" ca="1" si="54"/>
        <v/>
      </c>
      <c r="BV16" s="26" t="str">
        <f t="shared" ca="1" si="54"/>
        <v/>
      </c>
      <c r="BW16" s="26" t="str">
        <f t="shared" ca="1" si="54"/>
        <v/>
      </c>
      <c r="BX16" s="26" t="str">
        <f t="shared" ca="1" si="54"/>
        <v/>
      </c>
      <c r="BY16" s="26" t="str">
        <f t="shared" ca="1" si="54"/>
        <v/>
      </c>
      <c r="BZ16" s="26" t="str">
        <f t="shared" ref="BM16:CX21" ca="1" si="57">IF(AND($C16="Goal",BZ$7&gt;=$F16,BZ$7&lt;=$F16+$G16-1),2,IF(AND($C16="Milestone",BZ$7&gt;=$F16,BZ$7&lt;=$F16+$G16-1),1,""))</f>
        <v/>
      </c>
      <c r="CA16" s="26" t="str">
        <f t="shared" ca="1" si="57"/>
        <v/>
      </c>
      <c r="CB16" s="26" t="str">
        <f t="shared" ca="1" si="57"/>
        <v/>
      </c>
      <c r="CC16" s="26" t="str">
        <f t="shared" ca="1" si="57"/>
        <v/>
      </c>
      <c r="CD16" s="26" t="str">
        <f t="shared" ca="1" si="57"/>
        <v/>
      </c>
      <c r="CE16" s="26" t="str">
        <f t="shared" ca="1" si="57"/>
        <v/>
      </c>
      <c r="CF16" s="26" t="str">
        <f t="shared" ca="1" si="57"/>
        <v/>
      </c>
      <c r="CG16" s="26" t="str">
        <f t="shared" ca="1" si="57"/>
        <v/>
      </c>
      <c r="CH16" s="26" t="str">
        <f t="shared" ca="1" si="57"/>
        <v/>
      </c>
      <c r="CI16" s="26" t="str">
        <f t="shared" ca="1" si="57"/>
        <v/>
      </c>
      <c r="CJ16" s="26" t="str">
        <f t="shared" ca="1" si="57"/>
        <v/>
      </c>
      <c r="CK16" s="26" t="str">
        <f t="shared" ca="1" si="57"/>
        <v/>
      </c>
      <c r="CL16" s="26" t="str">
        <f t="shared" ca="1" si="57"/>
        <v/>
      </c>
      <c r="CM16" s="26" t="str">
        <f t="shared" ca="1" si="57"/>
        <v/>
      </c>
      <c r="CN16" s="26" t="str">
        <f t="shared" ca="1" si="57"/>
        <v/>
      </c>
      <c r="CO16" s="26" t="str">
        <f t="shared" ca="1" si="57"/>
        <v/>
      </c>
      <c r="CP16" s="26" t="str">
        <f t="shared" ca="1" si="57"/>
        <v/>
      </c>
      <c r="CQ16" s="26" t="str">
        <f t="shared" ca="1" si="57"/>
        <v/>
      </c>
      <c r="CR16" s="26" t="str">
        <f t="shared" ca="1" si="57"/>
        <v/>
      </c>
      <c r="CS16" s="26" t="str">
        <f t="shared" ca="1" si="57"/>
        <v/>
      </c>
      <c r="CT16" s="26" t="str">
        <f t="shared" ca="1" si="57"/>
        <v/>
      </c>
      <c r="CU16" s="26" t="str">
        <f t="shared" ca="1" si="57"/>
        <v/>
      </c>
      <c r="CV16" s="26" t="str">
        <f t="shared" ca="1" si="57"/>
        <v/>
      </c>
      <c r="CW16" s="26" t="str">
        <f t="shared" ca="1" si="57"/>
        <v/>
      </c>
      <c r="CX16" s="26" t="str">
        <f t="shared" ca="1" si="57"/>
        <v/>
      </c>
      <c r="CY16" s="26" t="str">
        <f t="shared" ca="1" si="55"/>
        <v/>
      </c>
      <c r="CZ16" s="26" t="str">
        <f t="shared" ca="1" si="55"/>
        <v/>
      </c>
      <c r="DA16" s="26" t="str">
        <f t="shared" ca="1" si="55"/>
        <v/>
      </c>
      <c r="DB16" s="26" t="str">
        <f t="shared" ca="1" si="55"/>
        <v/>
      </c>
      <c r="DC16" s="26" t="str">
        <f t="shared" ca="1" si="55"/>
        <v/>
      </c>
    </row>
    <row r="17" spans="1:107" s="1" customFormat="1" ht="40.15" customHeight="1" x14ac:dyDescent="0.25">
      <c r="A17" s="10"/>
      <c r="B17" s="116" t="s">
        <v>43</v>
      </c>
      <c r="C17" s="59"/>
      <c r="D17" s="59"/>
      <c r="E17" s="60"/>
      <c r="F17" s="61"/>
      <c r="G17" s="62"/>
      <c r="H17" s="59"/>
      <c r="I17" s="26" t="str">
        <f t="shared" ca="1" si="56"/>
        <v/>
      </c>
      <c r="J17" s="26" t="str">
        <f t="shared" ca="1" si="50"/>
        <v/>
      </c>
      <c r="K17" s="26" t="str">
        <f t="shared" ca="1" si="50"/>
        <v/>
      </c>
      <c r="L17" s="26" t="str">
        <f t="shared" ca="1" si="50"/>
        <v/>
      </c>
      <c r="M17" s="26" t="str">
        <f t="shared" ca="1" si="50"/>
        <v/>
      </c>
      <c r="N17" s="26" t="str">
        <f t="shared" ca="1" si="50"/>
        <v/>
      </c>
      <c r="O17" s="26" t="str">
        <f t="shared" ca="1" si="50"/>
        <v/>
      </c>
      <c r="P17" s="26" t="str">
        <f t="shared" ca="1" si="50"/>
        <v/>
      </c>
      <c r="Q17" s="26" t="str">
        <f t="shared" ca="1" si="50"/>
        <v/>
      </c>
      <c r="R17" s="26" t="str">
        <f t="shared" ca="1" si="50"/>
        <v/>
      </c>
      <c r="S17" s="26" t="str">
        <f t="shared" ca="1" si="50"/>
        <v/>
      </c>
      <c r="T17" s="26" t="str">
        <f t="shared" ca="1" si="50"/>
        <v/>
      </c>
      <c r="U17" s="26" t="str">
        <f t="shared" ca="1" si="50"/>
        <v/>
      </c>
      <c r="V17" s="26" t="str">
        <f t="shared" ca="1" si="50"/>
        <v/>
      </c>
      <c r="W17" s="26" t="str">
        <f t="shared" ca="1" si="50"/>
        <v/>
      </c>
      <c r="X17" s="26" t="str">
        <f t="shared" ca="1" si="50"/>
        <v/>
      </c>
      <c r="Y17" s="26" t="str">
        <f t="shared" ca="1" si="51"/>
        <v/>
      </c>
      <c r="Z17" s="26" t="str">
        <f t="shared" ca="1" si="51"/>
        <v/>
      </c>
      <c r="AA17" s="26" t="str">
        <f t="shared" ca="1" si="51"/>
        <v/>
      </c>
      <c r="AB17" s="26" t="str">
        <f t="shared" ca="1" si="51"/>
        <v/>
      </c>
      <c r="AC17" s="26" t="str">
        <f t="shared" ca="1" si="51"/>
        <v/>
      </c>
      <c r="AD17" s="26" t="str">
        <f t="shared" ca="1" si="51"/>
        <v/>
      </c>
      <c r="AE17" s="26" t="str">
        <f t="shared" ca="1" si="51"/>
        <v/>
      </c>
      <c r="AF17" s="26" t="str">
        <f t="shared" ca="1" si="51"/>
        <v/>
      </c>
      <c r="AG17" s="26" t="str">
        <f t="shared" ca="1" si="51"/>
        <v/>
      </c>
      <c r="AH17" s="26" t="str">
        <f t="shared" ca="1" si="51"/>
        <v/>
      </c>
      <c r="AI17" s="26" t="str">
        <f t="shared" ca="1" si="51"/>
        <v/>
      </c>
      <c r="AJ17" s="26" t="str">
        <f t="shared" ca="1" si="51"/>
        <v/>
      </c>
      <c r="AK17" s="26" t="str">
        <f t="shared" ca="1" si="51"/>
        <v/>
      </c>
      <c r="AL17" s="26" t="str">
        <f t="shared" ca="1" si="51"/>
        <v/>
      </c>
      <c r="AM17" s="26" t="str">
        <f t="shared" ca="1" si="51"/>
        <v/>
      </c>
      <c r="AN17" s="26" t="str">
        <f t="shared" ca="1" si="51"/>
        <v/>
      </c>
      <c r="AO17" s="26" t="str">
        <f t="shared" ca="1" si="52"/>
        <v/>
      </c>
      <c r="AP17" s="26" t="str">
        <f t="shared" ca="1" si="52"/>
        <v/>
      </c>
      <c r="AQ17" s="26" t="str">
        <f t="shared" ca="1" si="52"/>
        <v/>
      </c>
      <c r="AR17" s="26" t="str">
        <f t="shared" ca="1" si="52"/>
        <v/>
      </c>
      <c r="AS17" s="26" t="str">
        <f t="shared" ca="1" si="52"/>
        <v/>
      </c>
      <c r="AT17" s="26" t="str">
        <f t="shared" ca="1" si="52"/>
        <v/>
      </c>
      <c r="AU17" s="26" t="str">
        <f t="shared" ca="1" si="52"/>
        <v/>
      </c>
      <c r="AV17" s="26" t="str">
        <f t="shared" ca="1" si="52"/>
        <v/>
      </c>
      <c r="AW17" s="26" t="str">
        <f t="shared" ca="1" si="52"/>
        <v/>
      </c>
      <c r="AX17" s="26" t="str">
        <f t="shared" ca="1" si="52"/>
        <v/>
      </c>
      <c r="AY17" s="26" t="str">
        <f t="shared" ca="1" si="52"/>
        <v/>
      </c>
      <c r="AZ17" s="26" t="str">
        <f t="shared" ca="1" si="52"/>
        <v/>
      </c>
      <c r="BA17" s="26" t="str">
        <f t="shared" ca="1" si="52"/>
        <v/>
      </c>
      <c r="BB17" s="26" t="str">
        <f t="shared" ca="1" si="52"/>
        <v/>
      </c>
      <c r="BC17" s="26" t="str">
        <f t="shared" ca="1" si="52"/>
        <v/>
      </c>
      <c r="BD17" s="26" t="str">
        <f t="shared" ca="1" si="52"/>
        <v/>
      </c>
      <c r="BE17" s="26" t="str">
        <f t="shared" ca="1" si="53"/>
        <v/>
      </c>
      <c r="BF17" s="26" t="str">
        <f t="shared" ca="1" si="53"/>
        <v/>
      </c>
      <c r="BG17" s="26" t="str">
        <f t="shared" ca="1" si="53"/>
        <v/>
      </c>
      <c r="BH17" s="26" t="str">
        <f t="shared" ca="1" si="53"/>
        <v/>
      </c>
      <c r="BI17" s="26" t="str">
        <f t="shared" ca="1" si="53"/>
        <v/>
      </c>
      <c r="BJ17" s="26" t="str">
        <f t="shared" ca="1" si="53"/>
        <v/>
      </c>
      <c r="BK17" s="26" t="str">
        <f t="shared" ca="1" si="53"/>
        <v/>
      </c>
      <c r="BL17" s="26" t="str">
        <f t="shared" ca="1" si="53"/>
        <v/>
      </c>
      <c r="BM17" s="26" t="str">
        <f t="shared" ca="1" si="57"/>
        <v/>
      </c>
      <c r="BN17" s="26" t="str">
        <f t="shared" ca="1" si="57"/>
        <v/>
      </c>
      <c r="BO17" s="26" t="str">
        <f t="shared" ca="1" si="57"/>
        <v/>
      </c>
      <c r="BP17" s="26" t="str">
        <f t="shared" ca="1" si="57"/>
        <v/>
      </c>
      <c r="BQ17" s="26" t="str">
        <f t="shared" ca="1" si="57"/>
        <v/>
      </c>
      <c r="BR17" s="26" t="str">
        <f t="shared" ca="1" si="57"/>
        <v/>
      </c>
      <c r="BS17" s="26" t="str">
        <f t="shared" ca="1" si="57"/>
        <v/>
      </c>
      <c r="BT17" s="26" t="str">
        <f t="shared" ca="1" si="57"/>
        <v/>
      </c>
      <c r="BU17" s="26" t="str">
        <f t="shared" ca="1" si="57"/>
        <v/>
      </c>
      <c r="BV17" s="26" t="str">
        <f t="shared" ca="1" si="57"/>
        <v/>
      </c>
      <c r="BW17" s="26" t="str">
        <f t="shared" ca="1" si="57"/>
        <v/>
      </c>
      <c r="BX17" s="26" t="str">
        <f t="shared" ca="1" si="57"/>
        <v/>
      </c>
      <c r="BY17" s="26" t="str">
        <f t="shared" ca="1" si="57"/>
        <v/>
      </c>
      <c r="BZ17" s="26" t="str">
        <f t="shared" ca="1" si="57"/>
        <v/>
      </c>
      <c r="CA17" s="26" t="str">
        <f t="shared" ca="1" si="57"/>
        <v/>
      </c>
      <c r="CB17" s="26" t="str">
        <f t="shared" ca="1" si="57"/>
        <v/>
      </c>
      <c r="CC17" s="26" t="str">
        <f t="shared" ca="1" si="57"/>
        <v/>
      </c>
      <c r="CD17" s="26" t="str">
        <f t="shared" ca="1" si="57"/>
        <v/>
      </c>
      <c r="CE17" s="26" t="str">
        <f t="shared" ca="1" si="57"/>
        <v/>
      </c>
      <c r="CF17" s="26" t="str">
        <f t="shared" ca="1" si="57"/>
        <v/>
      </c>
      <c r="CG17" s="26" t="str">
        <f t="shared" ca="1" si="57"/>
        <v/>
      </c>
      <c r="CH17" s="26" t="str">
        <f t="shared" ca="1" si="57"/>
        <v/>
      </c>
      <c r="CI17" s="26" t="str">
        <f t="shared" ca="1" si="57"/>
        <v/>
      </c>
      <c r="CJ17" s="26" t="str">
        <f t="shared" ca="1" si="57"/>
        <v/>
      </c>
      <c r="CK17" s="26" t="str">
        <f t="shared" ca="1" si="57"/>
        <v/>
      </c>
      <c r="CL17" s="26" t="str">
        <f t="shared" ca="1" si="57"/>
        <v/>
      </c>
      <c r="CM17" s="26" t="str">
        <f t="shared" ca="1" si="57"/>
        <v/>
      </c>
      <c r="CN17" s="26" t="str">
        <f t="shared" ca="1" si="57"/>
        <v/>
      </c>
      <c r="CO17" s="26" t="str">
        <f t="shared" ca="1" si="57"/>
        <v/>
      </c>
      <c r="CP17" s="26" t="str">
        <f t="shared" ca="1" si="57"/>
        <v/>
      </c>
      <c r="CQ17" s="26" t="str">
        <f t="shared" ca="1" si="57"/>
        <v/>
      </c>
      <c r="CR17" s="26" t="str">
        <f t="shared" ca="1" si="57"/>
        <v/>
      </c>
      <c r="CS17" s="26" t="str">
        <f t="shared" ca="1" si="57"/>
        <v/>
      </c>
      <c r="CT17" s="26" t="str">
        <f t="shared" ca="1" si="57"/>
        <v/>
      </c>
      <c r="CU17" s="26" t="str">
        <f t="shared" ca="1" si="57"/>
        <v/>
      </c>
      <c r="CV17" s="26" t="str">
        <f t="shared" ca="1" si="57"/>
        <v/>
      </c>
      <c r="CW17" s="26" t="str">
        <f t="shared" ca="1" si="57"/>
        <v/>
      </c>
      <c r="CX17" s="26" t="str">
        <f t="shared" ca="1" si="57"/>
        <v/>
      </c>
      <c r="CY17" s="26" t="str">
        <f t="shared" ca="1" si="55"/>
        <v/>
      </c>
      <c r="CZ17" s="26" t="str">
        <f t="shared" ca="1" si="55"/>
        <v/>
      </c>
      <c r="DA17" s="26" t="str">
        <f t="shared" ca="1" si="55"/>
        <v/>
      </c>
      <c r="DB17" s="26" t="str">
        <f t="shared" ca="1" si="55"/>
        <v/>
      </c>
      <c r="DC17" s="26" t="str">
        <f t="shared" ca="1" si="55"/>
        <v/>
      </c>
    </row>
    <row r="18" spans="1:107" s="1" customFormat="1" ht="40.15" customHeight="1" x14ac:dyDescent="0.25">
      <c r="A18" s="10"/>
      <c r="B18" s="63" t="s">
        <v>45</v>
      </c>
      <c r="C18" s="59" t="s">
        <v>8</v>
      </c>
      <c r="D18" s="59" t="s">
        <v>44</v>
      </c>
      <c r="E18" s="60">
        <v>1</v>
      </c>
      <c r="F18" s="61">
        <v>45372</v>
      </c>
      <c r="G18" s="62">
        <v>40</v>
      </c>
      <c r="H18" s="59"/>
      <c r="I18" s="26" t="str">
        <f t="shared" ca="1" si="56"/>
        <v/>
      </c>
      <c r="J18" s="26" t="str">
        <f t="shared" ca="1" si="50"/>
        <v/>
      </c>
      <c r="K18" s="26" t="str">
        <f t="shared" ca="1" si="50"/>
        <v/>
      </c>
      <c r="L18" s="26" t="str">
        <f t="shared" ca="1" si="50"/>
        <v/>
      </c>
      <c r="M18" s="26" t="str">
        <f t="shared" ca="1" si="50"/>
        <v/>
      </c>
      <c r="N18" s="26" t="str">
        <f t="shared" ca="1" si="50"/>
        <v/>
      </c>
      <c r="O18" s="26" t="str">
        <f t="shared" ca="1" si="50"/>
        <v/>
      </c>
      <c r="P18" s="26" t="str">
        <f t="shared" ca="1" si="50"/>
        <v/>
      </c>
      <c r="Q18" s="26" t="str">
        <f t="shared" ca="1" si="50"/>
        <v/>
      </c>
      <c r="R18" s="26" t="str">
        <f t="shared" ca="1" si="50"/>
        <v/>
      </c>
      <c r="S18" s="26" t="str">
        <f t="shared" ca="1" si="50"/>
        <v/>
      </c>
      <c r="T18" s="26" t="str">
        <f t="shared" ca="1" si="50"/>
        <v/>
      </c>
      <c r="U18" s="26" t="str">
        <f t="shared" ca="1" si="50"/>
        <v/>
      </c>
      <c r="V18" s="26" t="str">
        <f t="shared" ca="1" si="50"/>
        <v/>
      </c>
      <c r="W18" s="26" t="str">
        <f t="shared" ca="1" si="50"/>
        <v/>
      </c>
      <c r="X18" s="26" t="str">
        <f t="shared" ca="1" si="50"/>
        <v/>
      </c>
      <c r="Y18" s="26" t="str">
        <f t="shared" ca="1" si="51"/>
        <v/>
      </c>
      <c r="Z18" s="26" t="str">
        <f t="shared" ca="1" si="51"/>
        <v/>
      </c>
      <c r="AA18" s="26" t="str">
        <f t="shared" ca="1" si="51"/>
        <v/>
      </c>
      <c r="AB18" s="26" t="str">
        <f t="shared" ca="1" si="51"/>
        <v/>
      </c>
      <c r="AC18" s="26" t="str">
        <f t="shared" ca="1" si="51"/>
        <v/>
      </c>
      <c r="AD18" s="26" t="str">
        <f t="shared" ca="1" si="51"/>
        <v/>
      </c>
      <c r="AE18" s="26" t="str">
        <f t="shared" ca="1" si="51"/>
        <v/>
      </c>
      <c r="AF18" s="26" t="str">
        <f t="shared" ca="1" si="51"/>
        <v/>
      </c>
      <c r="AG18" s="26" t="str">
        <f t="shared" ca="1" si="51"/>
        <v/>
      </c>
      <c r="AH18" s="26" t="str">
        <f t="shared" ca="1" si="51"/>
        <v/>
      </c>
      <c r="AI18" s="26" t="str">
        <f t="shared" ca="1" si="51"/>
        <v/>
      </c>
      <c r="AJ18" s="26" t="str">
        <f t="shared" ca="1" si="51"/>
        <v/>
      </c>
      <c r="AK18" s="26">
        <f t="shared" ca="1" si="51"/>
        <v>2</v>
      </c>
      <c r="AL18" s="26">
        <f t="shared" ca="1" si="51"/>
        <v>2</v>
      </c>
      <c r="AM18" s="26">
        <f t="shared" ca="1" si="51"/>
        <v>2</v>
      </c>
      <c r="AN18" s="26">
        <f t="shared" ca="1" si="51"/>
        <v>2</v>
      </c>
      <c r="AO18" s="26">
        <f t="shared" ca="1" si="52"/>
        <v>2</v>
      </c>
      <c r="AP18" s="26">
        <f t="shared" ca="1" si="52"/>
        <v>2</v>
      </c>
      <c r="AQ18" s="26">
        <f t="shared" ca="1" si="52"/>
        <v>2</v>
      </c>
      <c r="AR18" s="26">
        <f t="shared" ca="1" si="52"/>
        <v>2</v>
      </c>
      <c r="AS18" s="26">
        <f t="shared" ca="1" si="52"/>
        <v>2</v>
      </c>
      <c r="AT18" s="26">
        <f t="shared" ca="1" si="52"/>
        <v>2</v>
      </c>
      <c r="AU18" s="26">
        <f t="shared" ca="1" si="52"/>
        <v>2</v>
      </c>
      <c r="AV18" s="26">
        <f t="shared" ca="1" si="52"/>
        <v>2</v>
      </c>
      <c r="AW18" s="26">
        <f t="shared" ca="1" si="52"/>
        <v>2</v>
      </c>
      <c r="AX18" s="26">
        <f t="shared" ca="1" si="52"/>
        <v>2</v>
      </c>
      <c r="AY18" s="26">
        <f t="shared" ca="1" si="52"/>
        <v>2</v>
      </c>
      <c r="AZ18" s="26">
        <f t="shared" ca="1" si="52"/>
        <v>2</v>
      </c>
      <c r="BA18" s="26">
        <f t="shared" ca="1" si="52"/>
        <v>2</v>
      </c>
      <c r="BB18" s="26">
        <f t="shared" ca="1" si="52"/>
        <v>2</v>
      </c>
      <c r="BC18" s="26">
        <f t="shared" ca="1" si="52"/>
        <v>2</v>
      </c>
      <c r="BD18" s="26">
        <f t="shared" ca="1" si="52"/>
        <v>2</v>
      </c>
      <c r="BE18" s="26">
        <f t="shared" ca="1" si="53"/>
        <v>2</v>
      </c>
      <c r="BF18" s="26">
        <f t="shared" ca="1" si="53"/>
        <v>2</v>
      </c>
      <c r="BG18" s="26">
        <f t="shared" ca="1" si="53"/>
        <v>2</v>
      </c>
      <c r="BH18" s="26">
        <f t="shared" ca="1" si="53"/>
        <v>2</v>
      </c>
      <c r="BI18" s="26">
        <f t="shared" ca="1" si="53"/>
        <v>2</v>
      </c>
      <c r="BJ18" s="26">
        <f t="shared" ca="1" si="53"/>
        <v>2</v>
      </c>
      <c r="BK18" s="26">
        <f t="shared" ca="1" si="53"/>
        <v>2</v>
      </c>
      <c r="BL18" s="26">
        <f t="shared" ca="1" si="53"/>
        <v>2</v>
      </c>
      <c r="BM18" s="26">
        <f t="shared" ca="1" si="57"/>
        <v>2</v>
      </c>
      <c r="BN18" s="26">
        <f t="shared" ca="1" si="57"/>
        <v>2</v>
      </c>
      <c r="BO18" s="26">
        <f t="shared" ca="1" si="57"/>
        <v>2</v>
      </c>
      <c r="BP18" s="26">
        <f t="shared" ca="1" si="57"/>
        <v>2</v>
      </c>
      <c r="BQ18" s="26">
        <f t="shared" ca="1" si="57"/>
        <v>2</v>
      </c>
      <c r="BR18" s="26">
        <f t="shared" ca="1" si="57"/>
        <v>2</v>
      </c>
      <c r="BS18" s="26">
        <f t="shared" ca="1" si="57"/>
        <v>2</v>
      </c>
      <c r="BT18" s="26">
        <f t="shared" ca="1" si="57"/>
        <v>2</v>
      </c>
      <c r="BU18" s="26">
        <f t="shared" ca="1" si="57"/>
        <v>2</v>
      </c>
      <c r="BV18" s="26">
        <f t="shared" ca="1" si="57"/>
        <v>2</v>
      </c>
      <c r="BW18" s="26">
        <f t="shared" ca="1" si="57"/>
        <v>2</v>
      </c>
      <c r="BX18" s="26">
        <f t="shared" ca="1" si="57"/>
        <v>2</v>
      </c>
      <c r="BY18" s="26" t="str">
        <f t="shared" ca="1" si="57"/>
        <v/>
      </c>
      <c r="BZ18" s="26" t="str">
        <f t="shared" ca="1" si="57"/>
        <v/>
      </c>
      <c r="CA18" s="26" t="str">
        <f t="shared" ca="1" si="57"/>
        <v/>
      </c>
      <c r="CB18" s="26" t="str">
        <f t="shared" ca="1" si="57"/>
        <v/>
      </c>
      <c r="CC18" s="26" t="str">
        <f t="shared" ca="1" si="57"/>
        <v/>
      </c>
      <c r="CD18" s="26" t="str">
        <f t="shared" ca="1" si="57"/>
        <v/>
      </c>
      <c r="CE18" s="26" t="str">
        <f t="shared" ca="1" si="57"/>
        <v/>
      </c>
      <c r="CF18" s="26" t="str">
        <f t="shared" ca="1" si="57"/>
        <v/>
      </c>
      <c r="CG18" s="26" t="str">
        <f t="shared" ca="1" si="57"/>
        <v/>
      </c>
      <c r="CH18" s="26" t="str">
        <f t="shared" ca="1" si="57"/>
        <v/>
      </c>
      <c r="CI18" s="26" t="str">
        <f t="shared" ca="1" si="57"/>
        <v/>
      </c>
      <c r="CJ18" s="26" t="str">
        <f t="shared" ca="1" si="57"/>
        <v/>
      </c>
      <c r="CK18" s="26" t="str">
        <f t="shared" ca="1" si="57"/>
        <v/>
      </c>
      <c r="CL18" s="26" t="str">
        <f t="shared" ca="1" si="57"/>
        <v/>
      </c>
      <c r="CM18" s="26" t="str">
        <f t="shared" ca="1" si="57"/>
        <v/>
      </c>
      <c r="CN18" s="26" t="str">
        <f t="shared" ca="1" si="57"/>
        <v/>
      </c>
      <c r="CO18" s="26" t="str">
        <f t="shared" ca="1" si="57"/>
        <v/>
      </c>
      <c r="CP18" s="26" t="str">
        <f t="shared" ca="1" si="57"/>
        <v/>
      </c>
      <c r="CQ18" s="26" t="str">
        <f t="shared" ca="1" si="57"/>
        <v/>
      </c>
      <c r="CR18" s="26" t="str">
        <f t="shared" ca="1" si="57"/>
        <v/>
      </c>
      <c r="CS18" s="26" t="str">
        <f t="shared" ca="1" si="57"/>
        <v/>
      </c>
      <c r="CT18" s="26" t="str">
        <f t="shared" ca="1" si="57"/>
        <v/>
      </c>
      <c r="CU18" s="26" t="str">
        <f t="shared" ca="1" si="57"/>
        <v/>
      </c>
      <c r="CV18" s="26" t="str">
        <f t="shared" ca="1" si="57"/>
        <v/>
      </c>
      <c r="CW18" s="26" t="str">
        <f t="shared" ca="1" si="57"/>
        <v/>
      </c>
      <c r="CX18" s="26" t="str">
        <f t="shared" ca="1" si="57"/>
        <v/>
      </c>
      <c r="CY18" s="26" t="str">
        <f t="shared" ca="1" si="55"/>
        <v/>
      </c>
      <c r="CZ18" s="26" t="str">
        <f t="shared" ca="1" si="55"/>
        <v/>
      </c>
      <c r="DA18" s="26" t="str">
        <f t="shared" ca="1" si="55"/>
        <v/>
      </c>
      <c r="DB18" s="26" t="str">
        <f t="shared" ca="1" si="55"/>
        <v/>
      </c>
      <c r="DC18" s="26" t="str">
        <f t="shared" ca="1" si="55"/>
        <v/>
      </c>
    </row>
    <row r="19" spans="1:107" s="1" customFormat="1" ht="40.15" customHeight="1" x14ac:dyDescent="0.25">
      <c r="A19" s="9"/>
      <c r="B19" s="63" t="s">
        <v>39</v>
      </c>
      <c r="C19" s="59" t="s">
        <v>14</v>
      </c>
      <c r="D19" s="59" t="s">
        <v>44</v>
      </c>
      <c r="E19" s="60">
        <v>1</v>
      </c>
      <c r="F19" s="61">
        <f>F18+2</f>
        <v>45374</v>
      </c>
      <c r="G19" s="62">
        <v>7</v>
      </c>
      <c r="H19" s="59"/>
      <c r="I19" s="26" t="str">
        <f t="shared" ca="1" si="56"/>
        <v/>
      </c>
      <c r="J19" s="26" t="str">
        <f t="shared" ca="1" si="50"/>
        <v/>
      </c>
      <c r="K19" s="26" t="str">
        <f t="shared" ca="1" si="50"/>
        <v/>
      </c>
      <c r="L19" s="26" t="str">
        <f t="shared" ca="1" si="50"/>
        <v/>
      </c>
      <c r="M19" s="26" t="str">
        <f t="shared" ca="1" si="50"/>
        <v/>
      </c>
      <c r="N19" s="26" t="str">
        <f t="shared" ca="1" si="50"/>
        <v/>
      </c>
      <c r="O19" s="26" t="str">
        <f t="shared" ca="1" si="50"/>
        <v/>
      </c>
      <c r="P19" s="26" t="str">
        <f t="shared" ca="1" si="50"/>
        <v/>
      </c>
      <c r="Q19" s="26" t="str">
        <f t="shared" ca="1" si="50"/>
        <v/>
      </c>
      <c r="R19" s="26" t="str">
        <f t="shared" ca="1" si="50"/>
        <v/>
      </c>
      <c r="S19" s="26" t="str">
        <f t="shared" ca="1" si="50"/>
        <v/>
      </c>
      <c r="T19" s="26" t="str">
        <f t="shared" ca="1" si="50"/>
        <v/>
      </c>
      <c r="U19" s="26" t="str">
        <f t="shared" ca="1" si="50"/>
        <v/>
      </c>
      <c r="V19" s="26" t="str">
        <f t="shared" ca="1" si="50"/>
        <v/>
      </c>
      <c r="W19" s="26" t="str">
        <f t="shared" ca="1" si="50"/>
        <v/>
      </c>
      <c r="X19" s="26" t="str">
        <f t="shared" ca="1" si="50"/>
        <v/>
      </c>
      <c r="Y19" s="26" t="str">
        <f t="shared" ca="1" si="51"/>
        <v/>
      </c>
      <c r="Z19" s="26" t="str">
        <f t="shared" ca="1" si="51"/>
        <v/>
      </c>
      <c r="AA19" s="26" t="str">
        <f t="shared" ca="1" si="51"/>
        <v/>
      </c>
      <c r="AB19" s="26" t="str">
        <f t="shared" ca="1" si="51"/>
        <v/>
      </c>
      <c r="AC19" s="26" t="str">
        <f t="shared" ca="1" si="51"/>
        <v/>
      </c>
      <c r="AD19" s="26" t="str">
        <f t="shared" ca="1" si="51"/>
        <v/>
      </c>
      <c r="AE19" s="26" t="str">
        <f t="shared" ca="1" si="51"/>
        <v/>
      </c>
      <c r="AF19" s="26" t="str">
        <f t="shared" ca="1" si="51"/>
        <v/>
      </c>
      <c r="AG19" s="26" t="str">
        <f t="shared" ca="1" si="51"/>
        <v/>
      </c>
      <c r="AH19" s="26" t="str">
        <f t="shared" ca="1" si="51"/>
        <v/>
      </c>
      <c r="AI19" s="26" t="str">
        <f t="shared" ca="1" si="51"/>
        <v/>
      </c>
      <c r="AJ19" s="26" t="str">
        <f t="shared" ca="1" si="51"/>
        <v/>
      </c>
      <c r="AK19" s="26" t="str">
        <f t="shared" ca="1" si="51"/>
        <v/>
      </c>
      <c r="AL19" s="26" t="str">
        <f t="shared" ca="1" si="51"/>
        <v/>
      </c>
      <c r="AM19" s="26" t="str">
        <f t="shared" ca="1" si="51"/>
        <v/>
      </c>
      <c r="AN19" s="26" t="str">
        <f t="shared" ca="1" si="51"/>
        <v/>
      </c>
      <c r="AO19" s="26" t="str">
        <f t="shared" ca="1" si="52"/>
        <v/>
      </c>
      <c r="AP19" s="26" t="str">
        <f t="shared" ca="1" si="52"/>
        <v/>
      </c>
      <c r="AQ19" s="26" t="str">
        <f t="shared" ca="1" si="52"/>
        <v/>
      </c>
      <c r="AR19" s="26" t="str">
        <f t="shared" ca="1" si="52"/>
        <v/>
      </c>
      <c r="AS19" s="26" t="str">
        <f t="shared" ca="1" si="52"/>
        <v/>
      </c>
      <c r="AT19" s="26" t="str">
        <f t="shared" ca="1" si="52"/>
        <v/>
      </c>
      <c r="AU19" s="26" t="str">
        <f t="shared" ca="1" si="52"/>
        <v/>
      </c>
      <c r="AV19" s="26" t="str">
        <f t="shared" ca="1" si="52"/>
        <v/>
      </c>
      <c r="AW19" s="26" t="str">
        <f t="shared" ca="1" si="52"/>
        <v/>
      </c>
      <c r="AX19" s="26" t="str">
        <f t="shared" ca="1" si="52"/>
        <v/>
      </c>
      <c r="AY19" s="26" t="str">
        <f t="shared" ca="1" si="52"/>
        <v/>
      </c>
      <c r="AZ19" s="26" t="str">
        <f t="shared" ca="1" si="52"/>
        <v/>
      </c>
      <c r="BA19" s="26" t="str">
        <f t="shared" ca="1" si="52"/>
        <v/>
      </c>
      <c r="BB19" s="26" t="str">
        <f t="shared" ca="1" si="52"/>
        <v/>
      </c>
      <c r="BC19" s="26" t="str">
        <f t="shared" ca="1" si="52"/>
        <v/>
      </c>
      <c r="BD19" s="26" t="str">
        <f t="shared" ca="1" si="52"/>
        <v/>
      </c>
      <c r="BE19" s="26" t="str">
        <f t="shared" ca="1" si="53"/>
        <v/>
      </c>
      <c r="BF19" s="26" t="str">
        <f t="shared" ca="1" si="53"/>
        <v/>
      </c>
      <c r="BG19" s="26" t="str">
        <f t="shared" ca="1" si="53"/>
        <v/>
      </c>
      <c r="BH19" s="26" t="str">
        <f t="shared" ca="1" si="53"/>
        <v/>
      </c>
      <c r="BI19" s="26" t="str">
        <f t="shared" ca="1" si="53"/>
        <v/>
      </c>
      <c r="BJ19" s="26" t="str">
        <f t="shared" ca="1" si="53"/>
        <v/>
      </c>
      <c r="BK19" s="26" t="str">
        <f t="shared" ca="1" si="53"/>
        <v/>
      </c>
      <c r="BL19" s="26" t="str">
        <f t="shared" ca="1" si="53"/>
        <v/>
      </c>
      <c r="BM19" s="26" t="str">
        <f t="shared" ca="1" si="57"/>
        <v/>
      </c>
      <c r="BN19" s="26" t="str">
        <f t="shared" ca="1" si="57"/>
        <v/>
      </c>
      <c r="BO19" s="26" t="str">
        <f t="shared" ca="1" si="57"/>
        <v/>
      </c>
      <c r="BP19" s="26" t="str">
        <f t="shared" ca="1" si="57"/>
        <v/>
      </c>
      <c r="BQ19" s="26" t="str">
        <f t="shared" ca="1" si="57"/>
        <v/>
      </c>
      <c r="BR19" s="26" t="str">
        <f t="shared" ca="1" si="57"/>
        <v/>
      </c>
      <c r="BS19" s="26" t="str">
        <f t="shared" ca="1" si="57"/>
        <v/>
      </c>
      <c r="BT19" s="26" t="str">
        <f t="shared" ca="1" si="57"/>
        <v/>
      </c>
      <c r="BU19" s="26" t="str">
        <f t="shared" ca="1" si="57"/>
        <v/>
      </c>
      <c r="BV19" s="26" t="str">
        <f t="shared" ca="1" si="57"/>
        <v/>
      </c>
      <c r="BW19" s="26" t="str">
        <f t="shared" ca="1" si="57"/>
        <v/>
      </c>
      <c r="BX19" s="26" t="str">
        <f t="shared" ca="1" si="57"/>
        <v/>
      </c>
      <c r="BY19" s="26" t="str">
        <f t="shared" ca="1" si="57"/>
        <v/>
      </c>
      <c r="BZ19" s="26" t="str">
        <f t="shared" ca="1" si="57"/>
        <v/>
      </c>
      <c r="CA19" s="26" t="str">
        <f t="shared" ca="1" si="57"/>
        <v/>
      </c>
      <c r="CB19" s="26" t="str">
        <f t="shared" ca="1" si="57"/>
        <v/>
      </c>
      <c r="CC19" s="26" t="str">
        <f t="shared" ca="1" si="57"/>
        <v/>
      </c>
      <c r="CD19" s="26" t="str">
        <f t="shared" ca="1" si="57"/>
        <v/>
      </c>
      <c r="CE19" s="26" t="str">
        <f t="shared" ca="1" si="57"/>
        <v/>
      </c>
      <c r="CF19" s="26" t="str">
        <f t="shared" ca="1" si="57"/>
        <v/>
      </c>
      <c r="CG19" s="26" t="str">
        <f t="shared" ca="1" si="57"/>
        <v/>
      </c>
      <c r="CH19" s="26" t="str">
        <f t="shared" ca="1" si="57"/>
        <v/>
      </c>
      <c r="CI19" s="26" t="str">
        <f t="shared" ca="1" si="57"/>
        <v/>
      </c>
      <c r="CJ19" s="26" t="str">
        <f t="shared" ca="1" si="57"/>
        <v/>
      </c>
      <c r="CK19" s="26" t="str">
        <f t="shared" ca="1" si="57"/>
        <v/>
      </c>
      <c r="CL19" s="26" t="str">
        <f t="shared" ca="1" si="57"/>
        <v/>
      </c>
      <c r="CM19" s="26" t="str">
        <f t="shared" ca="1" si="57"/>
        <v/>
      </c>
      <c r="CN19" s="26" t="str">
        <f t="shared" ca="1" si="57"/>
        <v/>
      </c>
      <c r="CO19" s="26" t="str">
        <f t="shared" ca="1" si="57"/>
        <v/>
      </c>
      <c r="CP19" s="26" t="str">
        <f t="shared" ca="1" si="57"/>
        <v/>
      </c>
      <c r="CQ19" s="26" t="str">
        <f t="shared" ca="1" si="57"/>
        <v/>
      </c>
      <c r="CR19" s="26" t="str">
        <f t="shared" ca="1" si="57"/>
        <v/>
      </c>
      <c r="CS19" s="26" t="str">
        <f t="shared" ca="1" si="57"/>
        <v/>
      </c>
      <c r="CT19" s="26" t="str">
        <f t="shared" ca="1" si="57"/>
        <v/>
      </c>
      <c r="CU19" s="26" t="str">
        <f t="shared" ca="1" si="57"/>
        <v/>
      </c>
      <c r="CV19" s="26" t="str">
        <f t="shared" ca="1" si="57"/>
        <v/>
      </c>
      <c r="CW19" s="26" t="str">
        <f t="shared" ca="1" si="57"/>
        <v/>
      </c>
      <c r="CX19" s="26" t="str">
        <f t="shared" ca="1" si="57"/>
        <v/>
      </c>
      <c r="CY19" s="26" t="str">
        <f t="shared" ca="1" si="55"/>
        <v/>
      </c>
      <c r="CZ19" s="26" t="str">
        <f t="shared" ca="1" si="55"/>
        <v/>
      </c>
      <c r="DA19" s="26" t="str">
        <f t="shared" ca="1" si="55"/>
        <v/>
      </c>
      <c r="DB19" s="26" t="str">
        <f t="shared" ca="1" si="55"/>
        <v/>
      </c>
      <c r="DC19" s="26" t="str">
        <f t="shared" ca="1" si="55"/>
        <v/>
      </c>
    </row>
    <row r="20" spans="1:107" s="1" customFormat="1" ht="40.15" customHeight="1" x14ac:dyDescent="0.25">
      <c r="A20" s="9"/>
      <c r="B20" s="63" t="s">
        <v>46</v>
      </c>
      <c r="C20" s="59" t="s">
        <v>13</v>
      </c>
      <c r="D20" s="59" t="s">
        <v>44</v>
      </c>
      <c r="E20" s="60">
        <v>1</v>
      </c>
      <c r="F20" s="61">
        <f>F19+5</f>
        <v>45379</v>
      </c>
      <c r="G20" s="62">
        <v>14</v>
      </c>
      <c r="H20" s="59"/>
      <c r="I20" s="26" t="str">
        <f t="shared" ca="1" si="56"/>
        <v/>
      </c>
      <c r="J20" s="26" t="str">
        <f t="shared" ca="1" si="50"/>
        <v/>
      </c>
      <c r="K20" s="26" t="str">
        <f t="shared" ca="1" si="50"/>
        <v/>
      </c>
      <c r="L20" s="26" t="str">
        <f t="shared" ca="1" si="50"/>
        <v/>
      </c>
      <c r="M20" s="26" t="str">
        <f t="shared" ca="1" si="50"/>
        <v/>
      </c>
      <c r="N20" s="26" t="str">
        <f t="shared" ca="1" si="50"/>
        <v/>
      </c>
      <c r="O20" s="26" t="str">
        <f t="shared" ca="1" si="50"/>
        <v/>
      </c>
      <c r="P20" s="26" t="str">
        <f t="shared" ca="1" si="50"/>
        <v/>
      </c>
      <c r="Q20" s="26" t="str">
        <f t="shared" ca="1" si="50"/>
        <v/>
      </c>
      <c r="R20" s="26" t="str">
        <f t="shared" ca="1" si="50"/>
        <v/>
      </c>
      <c r="S20" s="26" t="str">
        <f t="shared" ca="1" si="50"/>
        <v/>
      </c>
      <c r="T20" s="26" t="str">
        <f t="shared" ca="1" si="50"/>
        <v/>
      </c>
      <c r="U20" s="26" t="str">
        <f t="shared" ca="1" si="50"/>
        <v/>
      </c>
      <c r="V20" s="26" t="str">
        <f t="shared" ca="1" si="50"/>
        <v/>
      </c>
      <c r="W20" s="26" t="str">
        <f t="shared" ca="1" si="50"/>
        <v/>
      </c>
      <c r="X20" s="26" t="str">
        <f t="shared" ca="1" si="50"/>
        <v/>
      </c>
      <c r="Y20" s="26" t="str">
        <f t="shared" ca="1" si="51"/>
        <v/>
      </c>
      <c r="Z20" s="26" t="str">
        <f t="shared" ca="1" si="51"/>
        <v/>
      </c>
      <c r="AA20" s="26" t="str">
        <f t="shared" ca="1" si="51"/>
        <v/>
      </c>
      <c r="AB20" s="26" t="str">
        <f t="shared" ca="1" si="51"/>
        <v/>
      </c>
      <c r="AC20" s="26" t="str">
        <f t="shared" ca="1" si="51"/>
        <v/>
      </c>
      <c r="AD20" s="26" t="str">
        <f t="shared" ca="1" si="51"/>
        <v/>
      </c>
      <c r="AE20" s="26" t="str">
        <f t="shared" ca="1" si="51"/>
        <v/>
      </c>
      <c r="AF20" s="26" t="str">
        <f t="shared" ca="1" si="51"/>
        <v/>
      </c>
      <c r="AG20" s="26" t="str">
        <f t="shared" ca="1" si="51"/>
        <v/>
      </c>
      <c r="AH20" s="26" t="str">
        <f t="shared" ca="1" si="51"/>
        <v/>
      </c>
      <c r="AI20" s="26" t="str">
        <f t="shared" ca="1" si="51"/>
        <v/>
      </c>
      <c r="AJ20" s="26" t="str">
        <f t="shared" ca="1" si="51"/>
        <v/>
      </c>
      <c r="AK20" s="26" t="str">
        <f t="shared" ca="1" si="51"/>
        <v/>
      </c>
      <c r="AL20" s="26" t="str">
        <f t="shared" ca="1" si="51"/>
        <v/>
      </c>
      <c r="AM20" s="26" t="str">
        <f t="shared" ca="1" si="51"/>
        <v/>
      </c>
      <c r="AN20" s="26" t="str">
        <f t="shared" ca="1" si="51"/>
        <v/>
      </c>
      <c r="AO20" s="26" t="str">
        <f t="shared" ca="1" si="52"/>
        <v/>
      </c>
      <c r="AP20" s="26" t="str">
        <f t="shared" ca="1" si="52"/>
        <v/>
      </c>
      <c r="AQ20" s="26" t="str">
        <f t="shared" ca="1" si="52"/>
        <v/>
      </c>
      <c r="AR20" s="26" t="str">
        <f t="shared" ca="1" si="52"/>
        <v/>
      </c>
      <c r="AS20" s="26" t="str">
        <f t="shared" ca="1" si="52"/>
        <v/>
      </c>
      <c r="AT20" s="26" t="str">
        <f t="shared" ca="1" si="52"/>
        <v/>
      </c>
      <c r="AU20" s="26" t="str">
        <f t="shared" ca="1" si="52"/>
        <v/>
      </c>
      <c r="AV20" s="26" t="str">
        <f t="shared" ca="1" si="52"/>
        <v/>
      </c>
      <c r="AW20" s="26" t="str">
        <f t="shared" ca="1" si="52"/>
        <v/>
      </c>
      <c r="AX20" s="26" t="str">
        <f t="shared" ca="1" si="52"/>
        <v/>
      </c>
      <c r="AY20" s="26" t="str">
        <f t="shared" ca="1" si="52"/>
        <v/>
      </c>
      <c r="AZ20" s="26" t="str">
        <f t="shared" ca="1" si="52"/>
        <v/>
      </c>
      <c r="BA20" s="26" t="str">
        <f t="shared" ca="1" si="52"/>
        <v/>
      </c>
      <c r="BB20" s="26" t="str">
        <f t="shared" ca="1" si="52"/>
        <v/>
      </c>
      <c r="BC20" s="26" t="str">
        <f t="shared" ca="1" si="52"/>
        <v/>
      </c>
      <c r="BD20" s="26" t="str">
        <f t="shared" ca="1" si="52"/>
        <v/>
      </c>
      <c r="BE20" s="26" t="str">
        <f t="shared" ca="1" si="53"/>
        <v/>
      </c>
      <c r="BF20" s="26" t="str">
        <f t="shared" ca="1" si="53"/>
        <v/>
      </c>
      <c r="BG20" s="26" t="str">
        <f t="shared" ca="1" si="53"/>
        <v/>
      </c>
      <c r="BH20" s="26" t="str">
        <f t="shared" ca="1" si="53"/>
        <v/>
      </c>
      <c r="BI20" s="26" t="str">
        <f t="shared" ca="1" si="53"/>
        <v/>
      </c>
      <c r="BJ20" s="26" t="str">
        <f t="shared" ca="1" si="53"/>
        <v/>
      </c>
      <c r="BK20" s="26" t="str">
        <f t="shared" ca="1" si="53"/>
        <v/>
      </c>
      <c r="BL20" s="26" t="str">
        <f t="shared" ca="1" si="53"/>
        <v/>
      </c>
      <c r="BM20" s="26" t="str">
        <f t="shared" ca="1" si="57"/>
        <v/>
      </c>
      <c r="BN20" s="26" t="str">
        <f t="shared" ca="1" si="57"/>
        <v/>
      </c>
      <c r="BO20" s="26" t="str">
        <f t="shared" ca="1" si="57"/>
        <v/>
      </c>
      <c r="BP20" s="26" t="str">
        <f t="shared" ca="1" si="57"/>
        <v/>
      </c>
      <c r="BQ20" s="26" t="str">
        <f t="shared" ca="1" si="57"/>
        <v/>
      </c>
      <c r="BR20" s="26" t="str">
        <f t="shared" ca="1" si="57"/>
        <v/>
      </c>
      <c r="BS20" s="26" t="str">
        <f t="shared" ca="1" si="57"/>
        <v/>
      </c>
      <c r="BT20" s="26" t="str">
        <f t="shared" ca="1" si="57"/>
        <v/>
      </c>
      <c r="BU20" s="26" t="str">
        <f t="shared" ca="1" si="57"/>
        <v/>
      </c>
      <c r="BV20" s="26" t="str">
        <f t="shared" ca="1" si="57"/>
        <v/>
      </c>
      <c r="BW20" s="26" t="str">
        <f t="shared" ca="1" si="57"/>
        <v/>
      </c>
      <c r="BX20" s="26" t="str">
        <f t="shared" ca="1" si="57"/>
        <v/>
      </c>
      <c r="BY20" s="26" t="str">
        <f t="shared" ca="1" si="57"/>
        <v/>
      </c>
      <c r="BZ20" s="26" t="str">
        <f t="shared" ca="1" si="57"/>
        <v/>
      </c>
      <c r="CA20" s="26" t="str">
        <f t="shared" ca="1" si="57"/>
        <v/>
      </c>
      <c r="CB20" s="26" t="str">
        <f t="shared" ca="1" si="57"/>
        <v/>
      </c>
      <c r="CC20" s="26" t="str">
        <f t="shared" ca="1" si="57"/>
        <v/>
      </c>
      <c r="CD20" s="26" t="str">
        <f t="shared" ca="1" si="57"/>
        <v/>
      </c>
      <c r="CE20" s="26" t="str">
        <f t="shared" ca="1" si="57"/>
        <v/>
      </c>
      <c r="CF20" s="26" t="str">
        <f t="shared" ca="1" si="57"/>
        <v/>
      </c>
      <c r="CG20" s="26" t="str">
        <f t="shared" ca="1" si="57"/>
        <v/>
      </c>
      <c r="CH20" s="26" t="str">
        <f t="shared" ca="1" si="57"/>
        <v/>
      </c>
      <c r="CI20" s="26" t="str">
        <f t="shared" ca="1" si="57"/>
        <v/>
      </c>
      <c r="CJ20" s="26" t="str">
        <f t="shared" ca="1" si="57"/>
        <v/>
      </c>
      <c r="CK20" s="26" t="str">
        <f t="shared" ca="1" si="57"/>
        <v/>
      </c>
      <c r="CL20" s="26" t="str">
        <f t="shared" ca="1" si="57"/>
        <v/>
      </c>
      <c r="CM20" s="26" t="str">
        <f t="shared" ca="1" si="57"/>
        <v/>
      </c>
      <c r="CN20" s="26" t="str">
        <f t="shared" ca="1" si="57"/>
        <v/>
      </c>
      <c r="CO20" s="26" t="str">
        <f t="shared" ca="1" si="57"/>
        <v/>
      </c>
      <c r="CP20" s="26" t="str">
        <f t="shared" ca="1" si="57"/>
        <v/>
      </c>
      <c r="CQ20" s="26" t="str">
        <f t="shared" ca="1" si="57"/>
        <v/>
      </c>
      <c r="CR20" s="26" t="str">
        <f t="shared" ca="1" si="57"/>
        <v/>
      </c>
      <c r="CS20" s="26" t="str">
        <f t="shared" ca="1" si="57"/>
        <v/>
      </c>
      <c r="CT20" s="26" t="str">
        <f t="shared" ca="1" si="57"/>
        <v/>
      </c>
      <c r="CU20" s="26" t="str">
        <f t="shared" ca="1" si="57"/>
        <v/>
      </c>
      <c r="CV20" s="26" t="str">
        <f t="shared" ca="1" si="57"/>
        <v/>
      </c>
      <c r="CW20" s="26" t="str">
        <f t="shared" ca="1" si="57"/>
        <v/>
      </c>
      <c r="CX20" s="26" t="str">
        <f t="shared" ca="1" si="57"/>
        <v/>
      </c>
      <c r="CY20" s="26" t="str">
        <f t="shared" ca="1" si="55"/>
        <v/>
      </c>
      <c r="CZ20" s="26" t="str">
        <f t="shared" ca="1" si="55"/>
        <v/>
      </c>
      <c r="DA20" s="26" t="str">
        <f t="shared" ca="1" si="55"/>
        <v/>
      </c>
      <c r="DB20" s="26" t="str">
        <f t="shared" ca="1" si="55"/>
        <v/>
      </c>
      <c r="DC20" s="26" t="str">
        <f t="shared" ca="1" si="55"/>
        <v/>
      </c>
    </row>
    <row r="21" spans="1:107" s="1" customFormat="1" ht="40.15" customHeight="1" x14ac:dyDescent="0.25">
      <c r="A21" s="9"/>
      <c r="B21" s="63" t="s">
        <v>58</v>
      </c>
      <c r="C21" s="59" t="s">
        <v>16</v>
      </c>
      <c r="D21" s="59" t="s">
        <v>57</v>
      </c>
      <c r="E21" s="60">
        <v>1</v>
      </c>
      <c r="F21" s="61">
        <f>F20+2</f>
        <v>45381</v>
      </c>
      <c r="G21" s="62">
        <v>57</v>
      </c>
      <c r="H21" s="59"/>
      <c r="I21" s="26" t="str">
        <f t="shared" ca="1" si="56"/>
        <v/>
      </c>
      <c r="J21" s="26" t="str">
        <f t="shared" ca="1" si="50"/>
        <v/>
      </c>
      <c r="K21" s="26" t="str">
        <f t="shared" ca="1" si="50"/>
        <v/>
      </c>
      <c r="L21" s="26" t="str">
        <f t="shared" ca="1" si="50"/>
        <v/>
      </c>
      <c r="M21" s="26" t="str">
        <f t="shared" ca="1" si="50"/>
        <v/>
      </c>
      <c r="N21" s="26" t="str">
        <f t="shared" ca="1" si="50"/>
        <v/>
      </c>
      <c r="O21" s="26" t="str">
        <f t="shared" ca="1" si="50"/>
        <v/>
      </c>
      <c r="P21" s="26" t="str">
        <f t="shared" ca="1" si="50"/>
        <v/>
      </c>
      <c r="Q21" s="26" t="str">
        <f t="shared" ca="1" si="50"/>
        <v/>
      </c>
      <c r="R21" s="26" t="str">
        <f t="shared" ca="1" si="50"/>
        <v/>
      </c>
      <c r="S21" s="26" t="str">
        <f t="shared" ca="1" si="50"/>
        <v/>
      </c>
      <c r="T21" s="26" t="str">
        <f t="shared" ca="1" si="50"/>
        <v/>
      </c>
      <c r="U21" s="26" t="str">
        <f t="shared" ca="1" si="50"/>
        <v/>
      </c>
      <c r="V21" s="26" t="str">
        <f t="shared" ca="1" si="50"/>
        <v/>
      </c>
      <c r="W21" s="26" t="str">
        <f t="shared" ca="1" si="50"/>
        <v/>
      </c>
      <c r="X21" s="26" t="str">
        <f t="shared" ca="1" si="50"/>
        <v/>
      </c>
      <c r="Y21" s="26" t="str">
        <f t="shared" ca="1" si="51"/>
        <v/>
      </c>
      <c r="Z21" s="26" t="str">
        <f t="shared" ca="1" si="51"/>
        <v/>
      </c>
      <c r="AA21" s="26" t="str">
        <f t="shared" ca="1" si="51"/>
        <v/>
      </c>
      <c r="AB21" s="26" t="str">
        <f t="shared" ca="1" si="51"/>
        <v/>
      </c>
      <c r="AC21" s="26" t="str">
        <f t="shared" ca="1" si="51"/>
        <v/>
      </c>
      <c r="AD21" s="26" t="str">
        <f t="shared" ca="1" si="51"/>
        <v/>
      </c>
      <c r="AE21" s="26" t="str">
        <f t="shared" ca="1" si="51"/>
        <v/>
      </c>
      <c r="AF21" s="26" t="str">
        <f t="shared" ca="1" si="51"/>
        <v/>
      </c>
      <c r="AG21" s="26" t="str">
        <f t="shared" ca="1" si="51"/>
        <v/>
      </c>
      <c r="AH21" s="26" t="str">
        <f t="shared" ca="1" si="51"/>
        <v/>
      </c>
      <c r="AI21" s="26" t="str">
        <f t="shared" ca="1" si="51"/>
        <v/>
      </c>
      <c r="AJ21" s="26" t="str">
        <f t="shared" ca="1" si="51"/>
        <v/>
      </c>
      <c r="AK21" s="26" t="str">
        <f t="shared" ca="1" si="51"/>
        <v/>
      </c>
      <c r="AL21" s="26" t="str">
        <f t="shared" ca="1" si="51"/>
        <v/>
      </c>
      <c r="AM21" s="26" t="str">
        <f t="shared" ca="1" si="51"/>
        <v/>
      </c>
      <c r="AN21" s="26" t="str">
        <f t="shared" ca="1" si="51"/>
        <v/>
      </c>
      <c r="AO21" s="26" t="str">
        <f t="shared" ca="1" si="52"/>
        <v/>
      </c>
      <c r="AP21" s="26" t="str">
        <f t="shared" ca="1" si="52"/>
        <v/>
      </c>
      <c r="AQ21" s="26" t="str">
        <f t="shared" ca="1" si="52"/>
        <v/>
      </c>
      <c r="AR21" s="26" t="str">
        <f t="shared" ca="1" si="52"/>
        <v/>
      </c>
      <c r="AS21" s="26" t="str">
        <f t="shared" ca="1" si="52"/>
        <v/>
      </c>
      <c r="AT21" s="26" t="str">
        <f t="shared" ca="1" si="52"/>
        <v/>
      </c>
      <c r="AU21" s="26" t="str">
        <f t="shared" ca="1" si="52"/>
        <v/>
      </c>
      <c r="AV21" s="26" t="str">
        <f t="shared" ca="1" si="52"/>
        <v/>
      </c>
      <c r="AW21" s="26" t="str">
        <f t="shared" ca="1" si="52"/>
        <v/>
      </c>
      <c r="AX21" s="26" t="str">
        <f t="shared" ca="1" si="52"/>
        <v/>
      </c>
      <c r="AY21" s="26" t="str">
        <f t="shared" ca="1" si="52"/>
        <v/>
      </c>
      <c r="AZ21" s="26" t="str">
        <f t="shared" ca="1" si="52"/>
        <v/>
      </c>
      <c r="BA21" s="26" t="str">
        <f t="shared" ca="1" si="52"/>
        <v/>
      </c>
      <c r="BB21" s="26" t="str">
        <f t="shared" ca="1" si="52"/>
        <v/>
      </c>
      <c r="BC21" s="26" t="str">
        <f t="shared" ca="1" si="52"/>
        <v/>
      </c>
      <c r="BD21" s="26" t="str">
        <f t="shared" ca="1" si="52"/>
        <v/>
      </c>
      <c r="BE21" s="26" t="str">
        <f t="shared" ca="1" si="53"/>
        <v/>
      </c>
      <c r="BF21" s="26" t="str">
        <f t="shared" ca="1" si="53"/>
        <v/>
      </c>
      <c r="BG21" s="26" t="str">
        <f t="shared" ca="1" si="53"/>
        <v/>
      </c>
      <c r="BH21" s="26" t="str">
        <f t="shared" ca="1" si="53"/>
        <v/>
      </c>
      <c r="BI21" s="26" t="str">
        <f t="shared" ca="1" si="53"/>
        <v/>
      </c>
      <c r="BJ21" s="26" t="str">
        <f t="shared" ca="1" si="53"/>
        <v/>
      </c>
      <c r="BK21" s="26" t="str">
        <f t="shared" ca="1" si="53"/>
        <v/>
      </c>
      <c r="BL21" s="26" t="str">
        <f t="shared" ca="1" si="53"/>
        <v/>
      </c>
      <c r="BM21" s="26" t="str">
        <f t="shared" ca="1" si="57"/>
        <v/>
      </c>
      <c r="BN21" s="26" t="str">
        <f t="shared" ca="1" si="57"/>
        <v/>
      </c>
      <c r="BO21" s="26" t="str">
        <f t="shared" ca="1" si="57"/>
        <v/>
      </c>
      <c r="BP21" s="26" t="str">
        <f t="shared" ca="1" si="57"/>
        <v/>
      </c>
      <c r="BQ21" s="26" t="str">
        <f t="shared" ca="1" si="57"/>
        <v/>
      </c>
      <c r="BR21" s="26" t="str">
        <f t="shared" ca="1" si="57"/>
        <v/>
      </c>
      <c r="BS21" s="26" t="str">
        <f t="shared" ca="1" si="57"/>
        <v/>
      </c>
      <c r="BT21" s="26" t="str">
        <f t="shared" ca="1" si="57"/>
        <v/>
      </c>
      <c r="BU21" s="26" t="str">
        <f t="shared" ca="1" si="57"/>
        <v/>
      </c>
      <c r="BV21" s="26" t="str">
        <f t="shared" ca="1" si="57"/>
        <v/>
      </c>
      <c r="BW21" s="26" t="str">
        <f t="shared" ca="1" si="57"/>
        <v/>
      </c>
      <c r="BX21" s="26" t="str">
        <f t="shared" ca="1" si="57"/>
        <v/>
      </c>
      <c r="BY21" s="26" t="str">
        <f t="shared" ca="1" si="57"/>
        <v/>
      </c>
      <c r="BZ21" s="26" t="str">
        <f t="shared" ca="1" si="57"/>
        <v/>
      </c>
      <c r="CA21" s="26" t="str">
        <f t="shared" ca="1" si="57"/>
        <v/>
      </c>
      <c r="CB21" s="26" t="str">
        <f t="shared" ca="1" si="57"/>
        <v/>
      </c>
      <c r="CC21" s="26" t="str">
        <f t="shared" ca="1" si="57"/>
        <v/>
      </c>
      <c r="CD21" s="26" t="str">
        <f t="shared" ca="1" si="57"/>
        <v/>
      </c>
      <c r="CE21" s="26" t="str">
        <f t="shared" ref="BM21:CX26" ca="1" si="58">IF(AND($C21="Goal",CE$7&gt;=$F21,CE$7&lt;=$F21+$G21-1),2,IF(AND($C21="Milestone",CE$7&gt;=$F21,CE$7&lt;=$F21+$G21-1),1,""))</f>
        <v/>
      </c>
      <c r="CF21" s="26" t="str">
        <f t="shared" ca="1" si="58"/>
        <v/>
      </c>
      <c r="CG21" s="26" t="str">
        <f t="shared" ca="1" si="58"/>
        <v/>
      </c>
      <c r="CH21" s="26" t="str">
        <f t="shared" ca="1" si="58"/>
        <v/>
      </c>
      <c r="CI21" s="26" t="str">
        <f t="shared" ca="1" si="58"/>
        <v/>
      </c>
      <c r="CJ21" s="26" t="str">
        <f t="shared" ca="1" si="58"/>
        <v/>
      </c>
      <c r="CK21" s="26" t="str">
        <f t="shared" ca="1" si="58"/>
        <v/>
      </c>
      <c r="CL21" s="26" t="str">
        <f t="shared" ca="1" si="58"/>
        <v/>
      </c>
      <c r="CM21" s="26" t="str">
        <f t="shared" ca="1" si="58"/>
        <v/>
      </c>
      <c r="CN21" s="26" t="str">
        <f t="shared" ca="1" si="58"/>
        <v/>
      </c>
      <c r="CO21" s="26" t="str">
        <f t="shared" ca="1" si="58"/>
        <v/>
      </c>
      <c r="CP21" s="26" t="str">
        <f t="shared" ca="1" si="58"/>
        <v/>
      </c>
      <c r="CQ21" s="26" t="str">
        <f t="shared" ca="1" si="58"/>
        <v/>
      </c>
      <c r="CR21" s="26" t="str">
        <f t="shared" ca="1" si="58"/>
        <v/>
      </c>
      <c r="CS21" s="26" t="str">
        <f t="shared" ca="1" si="58"/>
        <v/>
      </c>
      <c r="CT21" s="26" t="str">
        <f t="shared" ca="1" si="58"/>
        <v/>
      </c>
      <c r="CU21" s="26" t="str">
        <f t="shared" ca="1" si="58"/>
        <v/>
      </c>
      <c r="CV21" s="26" t="str">
        <f t="shared" ca="1" si="58"/>
        <v/>
      </c>
      <c r="CW21" s="26" t="str">
        <f t="shared" ca="1" si="58"/>
        <v/>
      </c>
      <c r="CX21" s="26" t="str">
        <f t="shared" ca="1" si="58"/>
        <v/>
      </c>
      <c r="CY21" s="26" t="str">
        <f t="shared" ca="1" si="55"/>
        <v/>
      </c>
      <c r="CZ21" s="26" t="str">
        <f t="shared" ca="1" si="55"/>
        <v/>
      </c>
      <c r="DA21" s="26" t="str">
        <f t="shared" ca="1" si="55"/>
        <v/>
      </c>
      <c r="DB21" s="26" t="str">
        <f t="shared" ca="1" si="55"/>
        <v/>
      </c>
      <c r="DC21" s="26" t="str">
        <f t="shared" ca="1" si="55"/>
        <v/>
      </c>
    </row>
    <row r="22" spans="1:107" s="1" customFormat="1" ht="40.15" customHeight="1" x14ac:dyDescent="0.25">
      <c r="A22" s="9"/>
      <c r="B22" s="63" t="s">
        <v>47</v>
      </c>
      <c r="C22" s="59" t="s">
        <v>16</v>
      </c>
      <c r="D22" s="59" t="s">
        <v>44</v>
      </c>
      <c r="E22" s="60">
        <v>1</v>
      </c>
      <c r="F22" s="61">
        <f>F21+1</f>
        <v>45382</v>
      </c>
      <c r="G22" s="62">
        <v>24</v>
      </c>
      <c r="H22" s="59"/>
      <c r="I22" s="26" t="str">
        <f t="shared" ca="1" si="56"/>
        <v/>
      </c>
      <c r="J22" s="26" t="str">
        <f t="shared" ca="1" si="50"/>
        <v/>
      </c>
      <c r="K22" s="26" t="str">
        <f t="shared" ca="1" si="50"/>
        <v/>
      </c>
      <c r="L22" s="26" t="str">
        <f t="shared" ca="1" si="50"/>
        <v/>
      </c>
      <c r="M22" s="26" t="str">
        <f t="shared" ca="1" si="50"/>
        <v/>
      </c>
      <c r="N22" s="26" t="str">
        <f t="shared" ca="1" si="50"/>
        <v/>
      </c>
      <c r="O22" s="26" t="str">
        <f t="shared" ca="1" si="50"/>
        <v/>
      </c>
      <c r="P22" s="26" t="str">
        <f t="shared" ca="1" si="50"/>
        <v/>
      </c>
      <c r="Q22" s="26" t="str">
        <f t="shared" ca="1" si="50"/>
        <v/>
      </c>
      <c r="R22" s="26" t="str">
        <f t="shared" ca="1" si="50"/>
        <v/>
      </c>
      <c r="S22" s="26" t="str">
        <f t="shared" ca="1" si="50"/>
        <v/>
      </c>
      <c r="T22" s="26" t="str">
        <f t="shared" ca="1" si="50"/>
        <v/>
      </c>
      <c r="U22" s="26" t="str">
        <f t="shared" ca="1" si="50"/>
        <v/>
      </c>
      <c r="V22" s="26" t="str">
        <f t="shared" ca="1" si="50"/>
        <v/>
      </c>
      <c r="W22" s="26" t="str">
        <f t="shared" ca="1" si="50"/>
        <v/>
      </c>
      <c r="X22" s="26" t="str">
        <f t="shared" ca="1" si="50"/>
        <v/>
      </c>
      <c r="Y22" s="26" t="str">
        <f t="shared" ca="1" si="51"/>
        <v/>
      </c>
      <c r="Z22" s="26" t="str">
        <f t="shared" ca="1" si="51"/>
        <v/>
      </c>
      <c r="AA22" s="26" t="str">
        <f t="shared" ca="1" si="51"/>
        <v/>
      </c>
      <c r="AB22" s="26" t="str">
        <f t="shared" ca="1" si="51"/>
        <v/>
      </c>
      <c r="AC22" s="26" t="str">
        <f t="shared" ca="1" si="51"/>
        <v/>
      </c>
      <c r="AD22" s="26" t="str">
        <f t="shared" ca="1" si="51"/>
        <v/>
      </c>
      <c r="AE22" s="26" t="str">
        <f t="shared" ca="1" si="51"/>
        <v/>
      </c>
      <c r="AF22" s="26" t="str">
        <f t="shared" ca="1" si="51"/>
        <v/>
      </c>
      <c r="AG22" s="26" t="str">
        <f t="shared" ca="1" si="51"/>
        <v/>
      </c>
      <c r="AH22" s="26" t="str">
        <f t="shared" ca="1" si="51"/>
        <v/>
      </c>
      <c r="AI22" s="26" t="str">
        <f t="shared" ca="1" si="51"/>
        <v/>
      </c>
      <c r="AJ22" s="26" t="str">
        <f t="shared" ca="1" si="51"/>
        <v/>
      </c>
      <c r="AK22" s="26" t="str">
        <f t="shared" ca="1" si="51"/>
        <v/>
      </c>
      <c r="AL22" s="26" t="str">
        <f t="shared" ca="1" si="51"/>
        <v/>
      </c>
      <c r="AM22" s="26" t="str">
        <f t="shared" ca="1" si="51"/>
        <v/>
      </c>
      <c r="AN22" s="26" t="str">
        <f t="shared" ca="1" si="51"/>
        <v/>
      </c>
      <c r="AO22" s="26" t="str">
        <f t="shared" ca="1" si="52"/>
        <v/>
      </c>
      <c r="AP22" s="26" t="str">
        <f t="shared" ca="1" si="52"/>
        <v/>
      </c>
      <c r="AQ22" s="26" t="str">
        <f t="shared" ca="1" si="52"/>
        <v/>
      </c>
      <c r="AR22" s="26" t="str">
        <f t="shared" ca="1" si="52"/>
        <v/>
      </c>
      <c r="AS22" s="26" t="str">
        <f t="shared" ca="1" si="52"/>
        <v/>
      </c>
      <c r="AT22" s="26" t="str">
        <f t="shared" ca="1" si="52"/>
        <v/>
      </c>
      <c r="AU22" s="26" t="str">
        <f t="shared" ca="1" si="52"/>
        <v/>
      </c>
      <c r="AV22" s="26" t="str">
        <f t="shared" ca="1" si="52"/>
        <v/>
      </c>
      <c r="AW22" s="26" t="str">
        <f t="shared" ca="1" si="52"/>
        <v/>
      </c>
      <c r="AX22" s="26" t="str">
        <f t="shared" ca="1" si="52"/>
        <v/>
      </c>
      <c r="AY22" s="26" t="str">
        <f t="shared" ca="1" si="52"/>
        <v/>
      </c>
      <c r="AZ22" s="26" t="str">
        <f t="shared" ca="1" si="52"/>
        <v/>
      </c>
      <c r="BA22" s="26" t="str">
        <f t="shared" ca="1" si="52"/>
        <v/>
      </c>
      <c r="BB22" s="26" t="str">
        <f t="shared" ca="1" si="52"/>
        <v/>
      </c>
      <c r="BC22" s="26" t="str">
        <f t="shared" ca="1" si="52"/>
        <v/>
      </c>
      <c r="BD22" s="26" t="str">
        <f t="shared" ca="1" si="52"/>
        <v/>
      </c>
      <c r="BE22" s="26" t="str">
        <f t="shared" ca="1" si="53"/>
        <v/>
      </c>
      <c r="BF22" s="26" t="str">
        <f t="shared" ca="1" si="53"/>
        <v/>
      </c>
      <c r="BG22" s="26" t="str">
        <f t="shared" ca="1" si="53"/>
        <v/>
      </c>
      <c r="BH22" s="26" t="str">
        <f t="shared" ca="1" si="53"/>
        <v/>
      </c>
      <c r="BI22" s="26" t="str">
        <f t="shared" ca="1" si="53"/>
        <v/>
      </c>
      <c r="BJ22" s="26" t="str">
        <f t="shared" ca="1" si="53"/>
        <v/>
      </c>
      <c r="BK22" s="26" t="str">
        <f t="shared" ca="1" si="53"/>
        <v/>
      </c>
      <c r="BL22" s="26" t="str">
        <f t="shared" ca="1" si="53"/>
        <v/>
      </c>
      <c r="BM22" s="26" t="str">
        <f t="shared" ca="1" si="58"/>
        <v/>
      </c>
      <c r="BN22" s="26" t="str">
        <f t="shared" ca="1" si="58"/>
        <v/>
      </c>
      <c r="BO22" s="26" t="str">
        <f t="shared" ca="1" si="58"/>
        <v/>
      </c>
      <c r="BP22" s="26" t="str">
        <f t="shared" ca="1" si="58"/>
        <v/>
      </c>
      <c r="BQ22" s="26" t="str">
        <f t="shared" ca="1" si="58"/>
        <v/>
      </c>
      <c r="BR22" s="26" t="str">
        <f t="shared" ca="1" si="58"/>
        <v/>
      </c>
      <c r="BS22" s="26" t="str">
        <f t="shared" ca="1" si="58"/>
        <v/>
      </c>
      <c r="BT22" s="26" t="str">
        <f t="shared" ca="1" si="58"/>
        <v/>
      </c>
      <c r="BU22" s="26" t="str">
        <f t="shared" ca="1" si="58"/>
        <v/>
      </c>
      <c r="BV22" s="26" t="str">
        <f t="shared" ca="1" si="58"/>
        <v/>
      </c>
      <c r="BW22" s="26" t="str">
        <f t="shared" ca="1" si="58"/>
        <v/>
      </c>
      <c r="BX22" s="26" t="str">
        <f t="shared" ca="1" si="58"/>
        <v/>
      </c>
      <c r="BY22" s="26" t="str">
        <f t="shared" ca="1" si="58"/>
        <v/>
      </c>
      <c r="BZ22" s="26" t="str">
        <f t="shared" ca="1" si="58"/>
        <v/>
      </c>
      <c r="CA22" s="26" t="str">
        <f t="shared" ca="1" si="58"/>
        <v/>
      </c>
      <c r="CB22" s="26" t="str">
        <f t="shared" ca="1" si="58"/>
        <v/>
      </c>
      <c r="CC22" s="26" t="str">
        <f t="shared" ca="1" si="58"/>
        <v/>
      </c>
      <c r="CD22" s="26" t="str">
        <f t="shared" ca="1" si="58"/>
        <v/>
      </c>
      <c r="CE22" s="26" t="str">
        <f t="shared" ca="1" si="58"/>
        <v/>
      </c>
      <c r="CF22" s="26" t="str">
        <f t="shared" ca="1" si="58"/>
        <v/>
      </c>
      <c r="CG22" s="26" t="str">
        <f t="shared" ca="1" si="58"/>
        <v/>
      </c>
      <c r="CH22" s="26" t="str">
        <f t="shared" ca="1" si="58"/>
        <v/>
      </c>
      <c r="CI22" s="26" t="str">
        <f t="shared" ca="1" si="58"/>
        <v/>
      </c>
      <c r="CJ22" s="26" t="str">
        <f t="shared" ca="1" si="58"/>
        <v/>
      </c>
      <c r="CK22" s="26" t="str">
        <f t="shared" ca="1" si="58"/>
        <v/>
      </c>
      <c r="CL22" s="26" t="str">
        <f t="shared" ca="1" si="58"/>
        <v/>
      </c>
      <c r="CM22" s="26" t="str">
        <f t="shared" ca="1" si="58"/>
        <v/>
      </c>
      <c r="CN22" s="26" t="str">
        <f t="shared" ca="1" si="58"/>
        <v/>
      </c>
      <c r="CO22" s="26" t="str">
        <f t="shared" ca="1" si="58"/>
        <v/>
      </c>
      <c r="CP22" s="26" t="str">
        <f t="shared" ca="1" si="58"/>
        <v/>
      </c>
      <c r="CQ22" s="26" t="str">
        <f t="shared" ca="1" si="58"/>
        <v/>
      </c>
      <c r="CR22" s="26" t="str">
        <f t="shared" ca="1" si="58"/>
        <v/>
      </c>
      <c r="CS22" s="26" t="str">
        <f t="shared" ca="1" si="58"/>
        <v/>
      </c>
      <c r="CT22" s="26" t="str">
        <f t="shared" ca="1" si="58"/>
        <v/>
      </c>
      <c r="CU22" s="26" t="str">
        <f t="shared" ca="1" si="58"/>
        <v/>
      </c>
      <c r="CV22" s="26" t="str">
        <f t="shared" ca="1" si="58"/>
        <v/>
      </c>
      <c r="CW22" s="26" t="str">
        <f t="shared" ca="1" si="58"/>
        <v/>
      </c>
      <c r="CX22" s="26" t="str">
        <f t="shared" ca="1" si="58"/>
        <v/>
      </c>
      <c r="CY22" s="26" t="str">
        <f t="shared" ca="1" si="55"/>
        <v/>
      </c>
      <c r="CZ22" s="26" t="str">
        <f t="shared" ca="1" si="55"/>
        <v/>
      </c>
      <c r="DA22" s="26" t="str">
        <f t="shared" ca="1" si="55"/>
        <v/>
      </c>
      <c r="DB22" s="26" t="str">
        <f t="shared" ca="1" si="55"/>
        <v/>
      </c>
      <c r="DC22" s="26" t="str">
        <f t="shared" ca="1" si="55"/>
        <v/>
      </c>
    </row>
    <row r="23" spans="1:107" s="1" customFormat="1" ht="40.15" customHeight="1" x14ac:dyDescent="0.25">
      <c r="A23" s="9"/>
      <c r="B23" s="116" t="s">
        <v>48</v>
      </c>
      <c r="C23" s="59"/>
      <c r="D23" s="59"/>
      <c r="E23" s="60"/>
      <c r="F23" s="61"/>
      <c r="G23" s="62"/>
      <c r="H23" s="59"/>
      <c r="I23" s="26" t="str">
        <f t="shared" ca="1" si="56"/>
        <v/>
      </c>
      <c r="J23" s="26" t="str">
        <f t="shared" ca="1" si="50"/>
        <v/>
      </c>
      <c r="K23" s="26" t="str">
        <f t="shared" ca="1" si="50"/>
        <v/>
      </c>
      <c r="L23" s="26" t="str">
        <f t="shared" ca="1" si="50"/>
        <v/>
      </c>
      <c r="M23" s="26" t="str">
        <f t="shared" ca="1" si="50"/>
        <v/>
      </c>
      <c r="N23" s="26" t="str">
        <f t="shared" ca="1" si="50"/>
        <v/>
      </c>
      <c r="O23" s="26" t="str">
        <f t="shared" ca="1" si="50"/>
        <v/>
      </c>
      <c r="P23" s="26" t="str">
        <f t="shared" ca="1" si="50"/>
        <v/>
      </c>
      <c r="Q23" s="26" t="str">
        <f t="shared" ca="1" si="50"/>
        <v/>
      </c>
      <c r="R23" s="26" t="str">
        <f t="shared" ca="1" si="50"/>
        <v/>
      </c>
      <c r="S23" s="26" t="str">
        <f t="shared" ca="1" si="50"/>
        <v/>
      </c>
      <c r="T23" s="26" t="str">
        <f t="shared" ca="1" si="50"/>
        <v/>
      </c>
      <c r="U23" s="26" t="str">
        <f t="shared" ca="1" si="50"/>
        <v/>
      </c>
      <c r="V23" s="26" t="str">
        <f t="shared" ca="1" si="50"/>
        <v/>
      </c>
      <c r="W23" s="26" t="str">
        <f t="shared" ca="1" si="50"/>
        <v/>
      </c>
      <c r="X23" s="26" t="str">
        <f t="shared" ca="1" si="50"/>
        <v/>
      </c>
      <c r="Y23" s="26" t="str">
        <f t="shared" ca="1" si="51"/>
        <v/>
      </c>
      <c r="Z23" s="26" t="str">
        <f t="shared" ca="1" si="51"/>
        <v/>
      </c>
      <c r="AA23" s="26" t="str">
        <f t="shared" ca="1" si="51"/>
        <v/>
      </c>
      <c r="AB23" s="26" t="str">
        <f t="shared" ca="1" si="51"/>
        <v/>
      </c>
      <c r="AC23" s="26" t="str">
        <f t="shared" ca="1" si="51"/>
        <v/>
      </c>
      <c r="AD23" s="26" t="str">
        <f t="shared" ca="1" si="51"/>
        <v/>
      </c>
      <c r="AE23" s="26" t="str">
        <f t="shared" ca="1" si="51"/>
        <v/>
      </c>
      <c r="AF23" s="26" t="str">
        <f t="shared" ca="1" si="51"/>
        <v/>
      </c>
      <c r="AG23" s="26" t="str">
        <f t="shared" ca="1" si="51"/>
        <v/>
      </c>
      <c r="AH23" s="26" t="str">
        <f t="shared" ca="1" si="51"/>
        <v/>
      </c>
      <c r="AI23" s="26" t="str">
        <f t="shared" ca="1" si="51"/>
        <v/>
      </c>
      <c r="AJ23" s="26" t="str">
        <f t="shared" ca="1" si="51"/>
        <v/>
      </c>
      <c r="AK23" s="26" t="str">
        <f t="shared" ca="1" si="51"/>
        <v/>
      </c>
      <c r="AL23" s="26" t="str">
        <f t="shared" ca="1" si="51"/>
        <v/>
      </c>
      <c r="AM23" s="26" t="str">
        <f t="shared" ca="1" si="51"/>
        <v/>
      </c>
      <c r="AN23" s="26" t="str">
        <f t="shared" ca="1" si="51"/>
        <v/>
      </c>
      <c r="AO23" s="26" t="str">
        <f t="shared" ca="1" si="52"/>
        <v/>
      </c>
      <c r="AP23" s="26" t="str">
        <f t="shared" ca="1" si="52"/>
        <v/>
      </c>
      <c r="AQ23" s="26" t="str">
        <f t="shared" ca="1" si="52"/>
        <v/>
      </c>
      <c r="AR23" s="26" t="str">
        <f t="shared" ca="1" si="52"/>
        <v/>
      </c>
      <c r="AS23" s="26" t="str">
        <f t="shared" ca="1" si="52"/>
        <v/>
      </c>
      <c r="AT23" s="26" t="str">
        <f t="shared" ca="1" si="52"/>
        <v/>
      </c>
      <c r="AU23" s="26" t="str">
        <f t="shared" ca="1" si="52"/>
        <v/>
      </c>
      <c r="AV23" s="26" t="str">
        <f t="shared" ca="1" si="52"/>
        <v/>
      </c>
      <c r="AW23" s="26" t="str">
        <f t="shared" ca="1" si="52"/>
        <v/>
      </c>
      <c r="AX23" s="26" t="str">
        <f t="shared" ca="1" si="52"/>
        <v/>
      </c>
      <c r="AY23" s="26" t="str">
        <f t="shared" ca="1" si="52"/>
        <v/>
      </c>
      <c r="AZ23" s="26" t="str">
        <f t="shared" ca="1" si="52"/>
        <v/>
      </c>
      <c r="BA23" s="26" t="str">
        <f t="shared" ca="1" si="52"/>
        <v/>
      </c>
      <c r="BB23" s="26" t="str">
        <f t="shared" ca="1" si="52"/>
        <v/>
      </c>
      <c r="BC23" s="26" t="str">
        <f t="shared" ca="1" si="52"/>
        <v/>
      </c>
      <c r="BD23" s="26" t="str">
        <f t="shared" ca="1" si="52"/>
        <v/>
      </c>
      <c r="BE23" s="26" t="str">
        <f t="shared" ca="1" si="53"/>
        <v/>
      </c>
      <c r="BF23" s="26" t="str">
        <f t="shared" ca="1" si="53"/>
        <v/>
      </c>
      <c r="BG23" s="26" t="str">
        <f t="shared" ca="1" si="53"/>
        <v/>
      </c>
      <c r="BH23" s="26" t="str">
        <f t="shared" ca="1" si="53"/>
        <v/>
      </c>
      <c r="BI23" s="26" t="str">
        <f t="shared" ca="1" si="53"/>
        <v/>
      </c>
      <c r="BJ23" s="26" t="str">
        <f t="shared" ca="1" si="53"/>
        <v/>
      </c>
      <c r="BK23" s="26" t="str">
        <f t="shared" ca="1" si="53"/>
        <v/>
      </c>
      <c r="BL23" s="26" t="str">
        <f t="shared" ca="1" si="53"/>
        <v/>
      </c>
      <c r="BM23" s="26" t="str">
        <f t="shared" ca="1" si="58"/>
        <v/>
      </c>
      <c r="BN23" s="26" t="str">
        <f t="shared" ca="1" si="58"/>
        <v/>
      </c>
      <c r="BO23" s="26" t="str">
        <f t="shared" ca="1" si="58"/>
        <v/>
      </c>
      <c r="BP23" s="26" t="str">
        <f t="shared" ca="1" si="58"/>
        <v/>
      </c>
      <c r="BQ23" s="26" t="str">
        <f t="shared" ca="1" si="58"/>
        <v/>
      </c>
      <c r="BR23" s="26" t="str">
        <f t="shared" ca="1" si="58"/>
        <v/>
      </c>
      <c r="BS23" s="26" t="str">
        <f t="shared" ca="1" si="58"/>
        <v/>
      </c>
      <c r="BT23" s="26" t="str">
        <f t="shared" ca="1" si="58"/>
        <v/>
      </c>
      <c r="BU23" s="26" t="str">
        <f t="shared" ca="1" si="58"/>
        <v/>
      </c>
      <c r="BV23" s="26" t="str">
        <f t="shared" ca="1" si="58"/>
        <v/>
      </c>
      <c r="BW23" s="26" t="str">
        <f t="shared" ca="1" si="58"/>
        <v/>
      </c>
      <c r="BX23" s="26" t="str">
        <f t="shared" ca="1" si="58"/>
        <v/>
      </c>
      <c r="BY23" s="26" t="str">
        <f t="shared" ca="1" si="58"/>
        <v/>
      </c>
      <c r="BZ23" s="26" t="str">
        <f t="shared" ca="1" si="58"/>
        <v/>
      </c>
      <c r="CA23" s="26" t="str">
        <f t="shared" ca="1" si="58"/>
        <v/>
      </c>
      <c r="CB23" s="26" t="str">
        <f t="shared" ca="1" si="58"/>
        <v/>
      </c>
      <c r="CC23" s="26" t="str">
        <f t="shared" ca="1" si="58"/>
        <v/>
      </c>
      <c r="CD23" s="26" t="str">
        <f t="shared" ca="1" si="58"/>
        <v/>
      </c>
      <c r="CE23" s="26" t="str">
        <f t="shared" ca="1" si="58"/>
        <v/>
      </c>
      <c r="CF23" s="26" t="str">
        <f t="shared" ca="1" si="58"/>
        <v/>
      </c>
      <c r="CG23" s="26" t="str">
        <f t="shared" ca="1" si="58"/>
        <v/>
      </c>
      <c r="CH23" s="26" t="str">
        <f t="shared" ca="1" si="58"/>
        <v/>
      </c>
      <c r="CI23" s="26" t="str">
        <f t="shared" ca="1" si="58"/>
        <v/>
      </c>
      <c r="CJ23" s="26" t="str">
        <f t="shared" ca="1" si="58"/>
        <v/>
      </c>
      <c r="CK23" s="26" t="str">
        <f t="shared" ca="1" si="58"/>
        <v/>
      </c>
      <c r="CL23" s="26" t="str">
        <f t="shared" ca="1" si="58"/>
        <v/>
      </c>
      <c r="CM23" s="26" t="str">
        <f t="shared" ca="1" si="58"/>
        <v/>
      </c>
      <c r="CN23" s="26" t="str">
        <f t="shared" ca="1" si="58"/>
        <v/>
      </c>
      <c r="CO23" s="26" t="str">
        <f t="shared" ca="1" si="58"/>
        <v/>
      </c>
      <c r="CP23" s="26" t="str">
        <f t="shared" ca="1" si="58"/>
        <v/>
      </c>
      <c r="CQ23" s="26" t="str">
        <f t="shared" ca="1" si="58"/>
        <v/>
      </c>
      <c r="CR23" s="26" t="str">
        <f t="shared" ca="1" si="58"/>
        <v/>
      </c>
      <c r="CS23" s="26" t="str">
        <f t="shared" ca="1" si="58"/>
        <v/>
      </c>
      <c r="CT23" s="26" t="str">
        <f t="shared" ca="1" si="58"/>
        <v/>
      </c>
      <c r="CU23" s="26" t="str">
        <f t="shared" ca="1" si="58"/>
        <v/>
      </c>
      <c r="CV23" s="26" t="str">
        <f t="shared" ca="1" si="58"/>
        <v/>
      </c>
      <c r="CW23" s="26" t="str">
        <f t="shared" ca="1" si="58"/>
        <v/>
      </c>
      <c r="CX23" s="26" t="str">
        <f t="shared" ca="1" si="58"/>
        <v/>
      </c>
      <c r="CY23" s="26" t="str">
        <f t="shared" ca="1" si="55"/>
        <v/>
      </c>
      <c r="CZ23" s="26" t="str">
        <f t="shared" ca="1" si="55"/>
        <v/>
      </c>
      <c r="DA23" s="26" t="str">
        <f t="shared" ca="1" si="55"/>
        <v/>
      </c>
      <c r="DB23" s="26" t="str">
        <f t="shared" ca="1" si="55"/>
        <v/>
      </c>
      <c r="DC23" s="26" t="str">
        <f t="shared" ca="1" si="55"/>
        <v/>
      </c>
    </row>
    <row r="24" spans="1:107" s="1" customFormat="1" ht="40.15" customHeight="1" x14ac:dyDescent="0.25">
      <c r="A24" s="9"/>
      <c r="B24" s="63" t="s">
        <v>54</v>
      </c>
      <c r="C24" s="59" t="s">
        <v>8</v>
      </c>
      <c r="D24" s="59" t="s">
        <v>44</v>
      </c>
      <c r="E24" s="60">
        <v>1</v>
      </c>
      <c r="F24" s="61">
        <v>45413</v>
      </c>
      <c r="G24" s="62">
        <v>29</v>
      </c>
      <c r="H24" s="59"/>
      <c r="I24" s="26" t="str">
        <f t="shared" ca="1" si="56"/>
        <v/>
      </c>
      <c r="J24" s="26" t="str">
        <f t="shared" ca="1" si="50"/>
        <v/>
      </c>
      <c r="K24" s="26" t="str">
        <f t="shared" ca="1" si="50"/>
        <v/>
      </c>
      <c r="L24" s="26" t="str">
        <f t="shared" ca="1" si="50"/>
        <v/>
      </c>
      <c r="M24" s="26" t="str">
        <f t="shared" ca="1" si="50"/>
        <v/>
      </c>
      <c r="N24" s="26" t="str">
        <f t="shared" ca="1" si="50"/>
        <v/>
      </c>
      <c r="O24" s="26" t="str">
        <f t="shared" ca="1" si="50"/>
        <v/>
      </c>
      <c r="P24" s="26" t="str">
        <f t="shared" ca="1" si="50"/>
        <v/>
      </c>
      <c r="Q24" s="26" t="str">
        <f t="shared" ca="1" si="50"/>
        <v/>
      </c>
      <c r="R24" s="26" t="str">
        <f t="shared" ca="1" si="50"/>
        <v/>
      </c>
      <c r="S24" s="26" t="str">
        <f t="shared" ca="1" si="50"/>
        <v/>
      </c>
      <c r="T24" s="26" t="str">
        <f t="shared" ca="1" si="50"/>
        <v/>
      </c>
      <c r="U24" s="26" t="str">
        <f t="shared" ca="1" si="50"/>
        <v/>
      </c>
      <c r="V24" s="26" t="str">
        <f t="shared" ca="1" si="50"/>
        <v/>
      </c>
      <c r="W24" s="26" t="str">
        <f t="shared" ca="1" si="50"/>
        <v/>
      </c>
      <c r="X24" s="26" t="str">
        <f t="shared" ca="1" si="50"/>
        <v/>
      </c>
      <c r="Y24" s="26" t="str">
        <f t="shared" ca="1" si="51"/>
        <v/>
      </c>
      <c r="Z24" s="26" t="str">
        <f t="shared" ca="1" si="51"/>
        <v/>
      </c>
      <c r="AA24" s="26" t="str">
        <f t="shared" ca="1" si="51"/>
        <v/>
      </c>
      <c r="AB24" s="26" t="str">
        <f t="shared" ca="1" si="51"/>
        <v/>
      </c>
      <c r="AC24" s="26" t="str">
        <f t="shared" ca="1" si="51"/>
        <v/>
      </c>
      <c r="AD24" s="26" t="str">
        <f t="shared" ca="1" si="51"/>
        <v/>
      </c>
      <c r="AE24" s="26" t="str">
        <f t="shared" ca="1" si="51"/>
        <v/>
      </c>
      <c r="AF24" s="26" t="str">
        <f t="shared" ca="1" si="51"/>
        <v/>
      </c>
      <c r="AG24" s="26" t="str">
        <f t="shared" ca="1" si="51"/>
        <v/>
      </c>
      <c r="AH24" s="26" t="str">
        <f t="shared" ca="1" si="51"/>
        <v/>
      </c>
      <c r="AI24" s="26" t="str">
        <f t="shared" ca="1" si="51"/>
        <v/>
      </c>
      <c r="AJ24" s="26" t="str">
        <f t="shared" ca="1" si="51"/>
        <v/>
      </c>
      <c r="AK24" s="26" t="str">
        <f t="shared" ca="1" si="51"/>
        <v/>
      </c>
      <c r="AL24" s="26" t="str">
        <f t="shared" ca="1" si="51"/>
        <v/>
      </c>
      <c r="AM24" s="26" t="str">
        <f t="shared" ca="1" si="51"/>
        <v/>
      </c>
      <c r="AN24" s="26" t="str">
        <f t="shared" ca="1" si="51"/>
        <v/>
      </c>
      <c r="AO24" s="26" t="str">
        <f t="shared" ca="1" si="52"/>
        <v/>
      </c>
      <c r="AP24" s="26" t="str">
        <f t="shared" ca="1" si="52"/>
        <v/>
      </c>
      <c r="AQ24" s="26" t="str">
        <f t="shared" ca="1" si="52"/>
        <v/>
      </c>
      <c r="AR24" s="26" t="str">
        <f t="shared" ca="1" si="52"/>
        <v/>
      </c>
      <c r="AS24" s="26" t="str">
        <f t="shared" ca="1" si="52"/>
        <v/>
      </c>
      <c r="AT24" s="26" t="str">
        <f t="shared" ca="1" si="52"/>
        <v/>
      </c>
      <c r="AU24" s="26" t="str">
        <f t="shared" ca="1" si="52"/>
        <v/>
      </c>
      <c r="AV24" s="26" t="str">
        <f t="shared" ca="1" si="52"/>
        <v/>
      </c>
      <c r="AW24" s="26" t="str">
        <f t="shared" ca="1" si="52"/>
        <v/>
      </c>
      <c r="AX24" s="26" t="str">
        <f t="shared" ca="1" si="52"/>
        <v/>
      </c>
      <c r="AY24" s="26" t="str">
        <f t="shared" ca="1" si="52"/>
        <v/>
      </c>
      <c r="AZ24" s="26" t="str">
        <f t="shared" ca="1" si="52"/>
        <v/>
      </c>
      <c r="BA24" s="26" t="str">
        <f t="shared" ca="1" si="52"/>
        <v/>
      </c>
      <c r="BB24" s="26" t="str">
        <f t="shared" ca="1" si="52"/>
        <v/>
      </c>
      <c r="BC24" s="26" t="str">
        <f t="shared" ca="1" si="52"/>
        <v/>
      </c>
      <c r="BD24" s="26" t="str">
        <f t="shared" ca="1" si="52"/>
        <v/>
      </c>
      <c r="BE24" s="26" t="str">
        <f t="shared" ca="1" si="53"/>
        <v/>
      </c>
      <c r="BF24" s="26" t="str">
        <f t="shared" ca="1" si="53"/>
        <v/>
      </c>
      <c r="BG24" s="26" t="str">
        <f t="shared" ca="1" si="53"/>
        <v/>
      </c>
      <c r="BH24" s="26" t="str">
        <f t="shared" ca="1" si="53"/>
        <v/>
      </c>
      <c r="BI24" s="26" t="str">
        <f t="shared" ca="1" si="53"/>
        <v/>
      </c>
      <c r="BJ24" s="26" t="str">
        <f t="shared" ca="1" si="53"/>
        <v/>
      </c>
      <c r="BK24" s="26" t="str">
        <f t="shared" ca="1" si="53"/>
        <v/>
      </c>
      <c r="BL24" s="26" t="str">
        <f t="shared" ca="1" si="53"/>
        <v/>
      </c>
      <c r="BM24" s="26" t="str">
        <f t="shared" ca="1" si="58"/>
        <v/>
      </c>
      <c r="BN24" s="26" t="str">
        <f t="shared" ca="1" si="58"/>
        <v/>
      </c>
      <c r="BO24" s="26" t="str">
        <f t="shared" ca="1" si="58"/>
        <v/>
      </c>
      <c r="BP24" s="26" t="str">
        <f t="shared" ca="1" si="58"/>
        <v/>
      </c>
      <c r="BQ24" s="26" t="str">
        <f t="shared" ca="1" si="58"/>
        <v/>
      </c>
      <c r="BR24" s="26" t="str">
        <f t="shared" ca="1" si="58"/>
        <v/>
      </c>
      <c r="BS24" s="26" t="str">
        <f t="shared" ca="1" si="58"/>
        <v/>
      </c>
      <c r="BT24" s="26" t="str">
        <f t="shared" ca="1" si="58"/>
        <v/>
      </c>
      <c r="BU24" s="26" t="str">
        <f t="shared" ca="1" si="58"/>
        <v/>
      </c>
      <c r="BV24" s="26" t="str">
        <f t="shared" ca="1" si="58"/>
        <v/>
      </c>
      <c r="BW24" s="26" t="str">
        <f t="shared" ca="1" si="58"/>
        <v/>
      </c>
      <c r="BX24" s="26" t="str">
        <f t="shared" ca="1" si="58"/>
        <v/>
      </c>
      <c r="BY24" s="26" t="str">
        <f t="shared" ca="1" si="58"/>
        <v/>
      </c>
      <c r="BZ24" s="26">
        <f t="shared" ca="1" si="58"/>
        <v>2</v>
      </c>
      <c r="CA24" s="26">
        <f t="shared" ca="1" si="58"/>
        <v>2</v>
      </c>
      <c r="CB24" s="26">
        <f t="shared" ca="1" si="58"/>
        <v>2</v>
      </c>
      <c r="CC24" s="26">
        <f t="shared" ca="1" si="58"/>
        <v>2</v>
      </c>
      <c r="CD24" s="26">
        <f t="shared" ca="1" si="58"/>
        <v>2</v>
      </c>
      <c r="CE24" s="26">
        <f t="shared" ca="1" si="58"/>
        <v>2</v>
      </c>
      <c r="CF24" s="26">
        <f t="shared" ca="1" si="58"/>
        <v>2</v>
      </c>
      <c r="CG24" s="26">
        <f t="shared" ca="1" si="58"/>
        <v>2</v>
      </c>
      <c r="CH24" s="26">
        <f t="shared" ca="1" si="58"/>
        <v>2</v>
      </c>
      <c r="CI24" s="26">
        <f t="shared" ca="1" si="58"/>
        <v>2</v>
      </c>
      <c r="CJ24" s="26">
        <f t="shared" ca="1" si="58"/>
        <v>2</v>
      </c>
      <c r="CK24" s="26">
        <f t="shared" ca="1" si="58"/>
        <v>2</v>
      </c>
      <c r="CL24" s="26">
        <f t="shared" ca="1" si="58"/>
        <v>2</v>
      </c>
      <c r="CM24" s="26">
        <f t="shared" ca="1" si="58"/>
        <v>2</v>
      </c>
      <c r="CN24" s="26">
        <f t="shared" ca="1" si="58"/>
        <v>2</v>
      </c>
      <c r="CO24" s="26">
        <f t="shared" ca="1" si="58"/>
        <v>2</v>
      </c>
      <c r="CP24" s="26">
        <f t="shared" ca="1" si="58"/>
        <v>2</v>
      </c>
      <c r="CQ24" s="26">
        <f t="shared" ca="1" si="58"/>
        <v>2</v>
      </c>
      <c r="CR24" s="26">
        <f t="shared" ca="1" si="58"/>
        <v>2</v>
      </c>
      <c r="CS24" s="26">
        <f t="shared" ca="1" si="58"/>
        <v>2</v>
      </c>
      <c r="CT24" s="26">
        <f t="shared" ca="1" si="58"/>
        <v>2</v>
      </c>
      <c r="CU24" s="26">
        <f t="shared" ca="1" si="58"/>
        <v>2</v>
      </c>
      <c r="CV24" s="26">
        <f t="shared" ca="1" si="58"/>
        <v>2</v>
      </c>
      <c r="CW24" s="26">
        <f t="shared" ca="1" si="58"/>
        <v>2</v>
      </c>
      <c r="CX24" s="26">
        <f t="shared" ca="1" si="58"/>
        <v>2</v>
      </c>
      <c r="CY24" s="26">
        <f t="shared" ca="1" si="55"/>
        <v>2</v>
      </c>
      <c r="CZ24" s="26">
        <f t="shared" ca="1" si="55"/>
        <v>2</v>
      </c>
      <c r="DA24" s="26">
        <f t="shared" ca="1" si="55"/>
        <v>2</v>
      </c>
      <c r="DB24" s="26">
        <f t="shared" ca="1" si="55"/>
        <v>2</v>
      </c>
      <c r="DC24" s="26" t="str">
        <f t="shared" ca="1" si="55"/>
        <v/>
      </c>
    </row>
    <row r="25" spans="1:107" s="1" customFormat="1" ht="40.15" customHeight="1" x14ac:dyDescent="0.25">
      <c r="A25" s="9"/>
      <c r="B25" s="63" t="s">
        <v>39</v>
      </c>
      <c r="C25" s="59" t="s">
        <v>14</v>
      </c>
      <c r="D25" s="59" t="s">
        <v>44</v>
      </c>
      <c r="E25" s="60">
        <v>1</v>
      </c>
      <c r="F25" s="61">
        <f>F24+3</f>
        <v>45416</v>
      </c>
      <c r="G25" s="62">
        <v>26</v>
      </c>
      <c r="H25" s="59"/>
      <c r="I25" s="26" t="str">
        <f t="shared" ca="1" si="56"/>
        <v/>
      </c>
      <c r="J25" s="26" t="str">
        <f t="shared" ca="1" si="50"/>
        <v/>
      </c>
      <c r="K25" s="26" t="str">
        <f t="shared" ca="1" si="50"/>
        <v/>
      </c>
      <c r="L25" s="26" t="str">
        <f t="shared" ca="1" si="50"/>
        <v/>
      </c>
      <c r="M25" s="26" t="str">
        <f t="shared" ca="1" si="50"/>
        <v/>
      </c>
      <c r="N25" s="26" t="str">
        <f t="shared" ca="1" si="50"/>
        <v/>
      </c>
      <c r="O25" s="26" t="str">
        <f t="shared" ca="1" si="50"/>
        <v/>
      </c>
      <c r="P25" s="26" t="str">
        <f t="shared" ca="1" si="50"/>
        <v/>
      </c>
      <c r="Q25" s="26" t="str">
        <f t="shared" ca="1" si="50"/>
        <v/>
      </c>
      <c r="R25" s="26" t="str">
        <f t="shared" ca="1" si="50"/>
        <v/>
      </c>
      <c r="S25" s="26" t="str">
        <f t="shared" ca="1" si="50"/>
        <v/>
      </c>
      <c r="T25" s="26" t="str">
        <f t="shared" ca="1" si="50"/>
        <v/>
      </c>
      <c r="U25" s="26" t="str">
        <f t="shared" ca="1" si="50"/>
        <v/>
      </c>
      <c r="V25" s="26" t="str">
        <f t="shared" ca="1" si="50"/>
        <v/>
      </c>
      <c r="W25" s="26" t="str">
        <f t="shared" ca="1" si="50"/>
        <v/>
      </c>
      <c r="X25" s="26" t="str">
        <f t="shared" ca="1" si="50"/>
        <v/>
      </c>
      <c r="Y25" s="26" t="str">
        <f t="shared" ca="1" si="51"/>
        <v/>
      </c>
      <c r="Z25" s="26" t="str">
        <f t="shared" ca="1" si="51"/>
        <v/>
      </c>
      <c r="AA25" s="26" t="str">
        <f t="shared" ca="1" si="51"/>
        <v/>
      </c>
      <c r="AB25" s="26" t="str">
        <f t="shared" ca="1" si="51"/>
        <v/>
      </c>
      <c r="AC25" s="26" t="str">
        <f t="shared" ca="1" si="51"/>
        <v/>
      </c>
      <c r="AD25" s="26" t="str">
        <f t="shared" ca="1" si="51"/>
        <v/>
      </c>
      <c r="AE25" s="26" t="str">
        <f t="shared" ca="1" si="51"/>
        <v/>
      </c>
      <c r="AF25" s="26" t="str">
        <f t="shared" ca="1" si="51"/>
        <v/>
      </c>
      <c r="AG25" s="26" t="str">
        <f t="shared" ca="1" si="51"/>
        <v/>
      </c>
      <c r="AH25" s="26" t="str">
        <f t="shared" ca="1" si="51"/>
        <v/>
      </c>
      <c r="AI25" s="26" t="str">
        <f t="shared" ca="1" si="51"/>
        <v/>
      </c>
      <c r="AJ25" s="26" t="str">
        <f t="shared" ca="1" si="51"/>
        <v/>
      </c>
      <c r="AK25" s="26" t="str">
        <f t="shared" ca="1" si="51"/>
        <v/>
      </c>
      <c r="AL25" s="26" t="str">
        <f t="shared" ca="1" si="51"/>
        <v/>
      </c>
      <c r="AM25" s="26" t="str">
        <f t="shared" ca="1" si="51"/>
        <v/>
      </c>
      <c r="AN25" s="26" t="str">
        <f t="shared" ca="1" si="51"/>
        <v/>
      </c>
      <c r="AO25" s="26" t="str">
        <f t="shared" ca="1" si="52"/>
        <v/>
      </c>
      <c r="AP25" s="26" t="str">
        <f t="shared" ca="1" si="52"/>
        <v/>
      </c>
      <c r="AQ25" s="26" t="str">
        <f t="shared" ca="1" si="52"/>
        <v/>
      </c>
      <c r="AR25" s="26" t="str">
        <f t="shared" ca="1" si="52"/>
        <v/>
      </c>
      <c r="AS25" s="26" t="str">
        <f t="shared" ca="1" si="52"/>
        <v/>
      </c>
      <c r="AT25" s="26" t="str">
        <f t="shared" ca="1" si="52"/>
        <v/>
      </c>
      <c r="AU25" s="26" t="str">
        <f t="shared" ca="1" si="52"/>
        <v/>
      </c>
      <c r="AV25" s="26" t="str">
        <f t="shared" ca="1" si="52"/>
        <v/>
      </c>
      <c r="AW25" s="26" t="str">
        <f t="shared" ca="1" si="52"/>
        <v/>
      </c>
      <c r="AX25" s="26" t="str">
        <f t="shared" ca="1" si="52"/>
        <v/>
      </c>
      <c r="AY25" s="26" t="str">
        <f t="shared" ca="1" si="52"/>
        <v/>
      </c>
      <c r="AZ25" s="26" t="str">
        <f t="shared" ca="1" si="52"/>
        <v/>
      </c>
      <c r="BA25" s="26" t="str">
        <f t="shared" ca="1" si="52"/>
        <v/>
      </c>
      <c r="BB25" s="26" t="str">
        <f t="shared" ca="1" si="52"/>
        <v/>
      </c>
      <c r="BC25" s="26" t="str">
        <f t="shared" ca="1" si="52"/>
        <v/>
      </c>
      <c r="BD25" s="26" t="str">
        <f t="shared" ca="1" si="52"/>
        <v/>
      </c>
      <c r="BE25" s="26" t="str">
        <f t="shared" ca="1" si="53"/>
        <v/>
      </c>
      <c r="BF25" s="26" t="str">
        <f t="shared" ca="1" si="53"/>
        <v/>
      </c>
      <c r="BG25" s="26" t="str">
        <f t="shared" ca="1" si="53"/>
        <v/>
      </c>
      <c r="BH25" s="26" t="str">
        <f t="shared" ca="1" si="53"/>
        <v/>
      </c>
      <c r="BI25" s="26" t="str">
        <f t="shared" ca="1" si="53"/>
        <v/>
      </c>
      <c r="BJ25" s="26" t="str">
        <f t="shared" ca="1" si="53"/>
        <v/>
      </c>
      <c r="BK25" s="26" t="str">
        <f t="shared" ca="1" si="53"/>
        <v/>
      </c>
      <c r="BL25" s="26" t="str">
        <f t="shared" ca="1" si="53"/>
        <v/>
      </c>
      <c r="BM25" s="26" t="str">
        <f t="shared" ca="1" si="58"/>
        <v/>
      </c>
      <c r="BN25" s="26" t="str">
        <f t="shared" ca="1" si="58"/>
        <v/>
      </c>
      <c r="BO25" s="26" t="str">
        <f t="shared" ca="1" si="58"/>
        <v/>
      </c>
      <c r="BP25" s="26" t="str">
        <f t="shared" ca="1" si="58"/>
        <v/>
      </c>
      <c r="BQ25" s="26" t="str">
        <f t="shared" ca="1" si="58"/>
        <v/>
      </c>
      <c r="BR25" s="26" t="str">
        <f t="shared" ca="1" si="58"/>
        <v/>
      </c>
      <c r="BS25" s="26" t="str">
        <f t="shared" ca="1" si="58"/>
        <v/>
      </c>
      <c r="BT25" s="26" t="str">
        <f t="shared" ca="1" si="58"/>
        <v/>
      </c>
      <c r="BU25" s="26" t="str">
        <f t="shared" ca="1" si="58"/>
        <v/>
      </c>
      <c r="BV25" s="26" t="str">
        <f t="shared" ca="1" si="58"/>
        <v/>
      </c>
      <c r="BW25" s="26" t="str">
        <f t="shared" ca="1" si="58"/>
        <v/>
      </c>
      <c r="BX25" s="26" t="str">
        <f t="shared" ca="1" si="58"/>
        <v/>
      </c>
      <c r="BY25" s="26" t="str">
        <f t="shared" ca="1" si="58"/>
        <v/>
      </c>
      <c r="BZ25" s="26" t="str">
        <f t="shared" ca="1" si="58"/>
        <v/>
      </c>
      <c r="CA25" s="26" t="str">
        <f t="shared" ca="1" si="58"/>
        <v/>
      </c>
      <c r="CB25" s="26" t="str">
        <f t="shared" ca="1" si="58"/>
        <v/>
      </c>
      <c r="CC25" s="26" t="str">
        <f t="shared" ca="1" si="58"/>
        <v/>
      </c>
      <c r="CD25" s="26" t="str">
        <f t="shared" ca="1" si="58"/>
        <v/>
      </c>
      <c r="CE25" s="26" t="str">
        <f t="shared" ca="1" si="58"/>
        <v/>
      </c>
      <c r="CF25" s="26" t="str">
        <f t="shared" ca="1" si="58"/>
        <v/>
      </c>
      <c r="CG25" s="26" t="str">
        <f t="shared" ca="1" si="58"/>
        <v/>
      </c>
      <c r="CH25" s="26" t="str">
        <f t="shared" ca="1" si="58"/>
        <v/>
      </c>
      <c r="CI25" s="26" t="str">
        <f t="shared" ca="1" si="58"/>
        <v/>
      </c>
      <c r="CJ25" s="26" t="str">
        <f t="shared" ca="1" si="58"/>
        <v/>
      </c>
      <c r="CK25" s="26" t="str">
        <f t="shared" ca="1" si="58"/>
        <v/>
      </c>
      <c r="CL25" s="26" t="str">
        <f t="shared" ca="1" si="58"/>
        <v/>
      </c>
      <c r="CM25" s="26" t="str">
        <f t="shared" ca="1" si="58"/>
        <v/>
      </c>
      <c r="CN25" s="26" t="str">
        <f t="shared" ca="1" si="58"/>
        <v/>
      </c>
      <c r="CO25" s="26" t="str">
        <f t="shared" ca="1" si="58"/>
        <v/>
      </c>
      <c r="CP25" s="26" t="str">
        <f t="shared" ca="1" si="58"/>
        <v/>
      </c>
      <c r="CQ25" s="26" t="str">
        <f t="shared" ca="1" si="58"/>
        <v/>
      </c>
      <c r="CR25" s="26" t="str">
        <f t="shared" ca="1" si="58"/>
        <v/>
      </c>
      <c r="CS25" s="26" t="str">
        <f t="shared" ca="1" si="58"/>
        <v/>
      </c>
      <c r="CT25" s="26" t="str">
        <f t="shared" ca="1" si="58"/>
        <v/>
      </c>
      <c r="CU25" s="26" t="str">
        <f t="shared" ca="1" si="58"/>
        <v/>
      </c>
      <c r="CV25" s="26" t="str">
        <f t="shared" ca="1" si="58"/>
        <v/>
      </c>
      <c r="CW25" s="26" t="str">
        <f t="shared" ca="1" si="58"/>
        <v/>
      </c>
      <c r="CX25" s="26" t="str">
        <f t="shared" ca="1" si="58"/>
        <v/>
      </c>
      <c r="CY25" s="26" t="str">
        <f t="shared" ca="1" si="55"/>
        <v/>
      </c>
      <c r="CZ25" s="26" t="str">
        <f t="shared" ca="1" si="55"/>
        <v/>
      </c>
      <c r="DA25" s="26" t="str">
        <f t="shared" ca="1" si="55"/>
        <v/>
      </c>
      <c r="DB25" s="26" t="str">
        <f t="shared" ca="1" si="55"/>
        <v/>
      </c>
      <c r="DC25" s="26" t="str">
        <f t="shared" ca="1" si="55"/>
        <v/>
      </c>
    </row>
    <row r="26" spans="1:107" s="1" customFormat="1" ht="40.15" customHeight="1" x14ac:dyDescent="0.25">
      <c r="A26" s="9"/>
      <c r="B26" s="63" t="s">
        <v>49</v>
      </c>
      <c r="C26" s="59" t="s">
        <v>13</v>
      </c>
      <c r="D26" s="59" t="s">
        <v>44</v>
      </c>
      <c r="E26" s="60">
        <v>1</v>
      </c>
      <c r="F26" s="61">
        <f>F25+15</f>
        <v>45431</v>
      </c>
      <c r="G26" s="62">
        <v>7</v>
      </c>
      <c r="H26" s="59"/>
      <c r="I26" s="26" t="str">
        <f t="shared" ca="1" si="56"/>
        <v/>
      </c>
      <c r="J26" s="26" t="str">
        <f t="shared" ca="1" si="50"/>
        <v/>
      </c>
      <c r="K26" s="26" t="str">
        <f t="shared" ca="1" si="50"/>
        <v/>
      </c>
      <c r="L26" s="26" t="str">
        <f t="shared" ca="1" si="50"/>
        <v/>
      </c>
      <c r="M26" s="26" t="str">
        <f t="shared" ca="1" si="50"/>
        <v/>
      </c>
      <c r="N26" s="26" t="str">
        <f t="shared" ca="1" si="50"/>
        <v/>
      </c>
      <c r="O26" s="26" t="str">
        <f t="shared" ca="1" si="50"/>
        <v/>
      </c>
      <c r="P26" s="26" t="str">
        <f t="shared" ca="1" si="50"/>
        <v/>
      </c>
      <c r="Q26" s="26" t="str">
        <f t="shared" ca="1" si="50"/>
        <v/>
      </c>
      <c r="R26" s="26" t="str">
        <f t="shared" ca="1" si="50"/>
        <v/>
      </c>
      <c r="S26" s="26" t="str">
        <f t="shared" ca="1" si="50"/>
        <v/>
      </c>
      <c r="T26" s="26" t="str">
        <f t="shared" ca="1" si="50"/>
        <v/>
      </c>
      <c r="U26" s="26" t="str">
        <f t="shared" ca="1" si="50"/>
        <v/>
      </c>
      <c r="V26" s="26" t="str">
        <f t="shared" ca="1" si="50"/>
        <v/>
      </c>
      <c r="W26" s="26" t="str">
        <f t="shared" ca="1" si="50"/>
        <v/>
      </c>
      <c r="X26" s="26" t="str">
        <f t="shared" ca="1" si="50"/>
        <v/>
      </c>
      <c r="Y26" s="26" t="str">
        <f t="shared" ca="1" si="51"/>
        <v/>
      </c>
      <c r="Z26" s="26" t="str">
        <f t="shared" ca="1" si="51"/>
        <v/>
      </c>
      <c r="AA26" s="26" t="str">
        <f t="shared" ca="1" si="51"/>
        <v/>
      </c>
      <c r="AB26" s="26" t="str">
        <f t="shared" ca="1" si="51"/>
        <v/>
      </c>
      <c r="AC26" s="26" t="str">
        <f t="shared" ca="1" si="51"/>
        <v/>
      </c>
      <c r="AD26" s="26" t="str">
        <f t="shared" ca="1" si="51"/>
        <v/>
      </c>
      <c r="AE26" s="26" t="str">
        <f t="shared" ca="1" si="51"/>
        <v/>
      </c>
      <c r="AF26" s="26" t="str">
        <f t="shared" ca="1" si="51"/>
        <v/>
      </c>
      <c r="AG26" s="26" t="str">
        <f t="shared" ca="1" si="51"/>
        <v/>
      </c>
      <c r="AH26" s="26" t="str">
        <f t="shared" ca="1" si="51"/>
        <v/>
      </c>
      <c r="AI26" s="26" t="str">
        <f t="shared" ca="1" si="51"/>
        <v/>
      </c>
      <c r="AJ26" s="26" t="str">
        <f t="shared" ca="1" si="51"/>
        <v/>
      </c>
      <c r="AK26" s="26" t="str">
        <f t="shared" ca="1" si="51"/>
        <v/>
      </c>
      <c r="AL26" s="26" t="str">
        <f t="shared" ca="1" si="51"/>
        <v/>
      </c>
      <c r="AM26" s="26" t="str">
        <f t="shared" ca="1" si="51"/>
        <v/>
      </c>
      <c r="AN26" s="26" t="str">
        <f t="shared" ref="AN26:BC29" ca="1" si="59">IF(AND($C26="Goal",AN$7&gt;=$F26,AN$7&lt;=$F26+$G26-1),2,IF(AND($C26="Milestone",AN$7&gt;=$F26,AN$7&lt;=$F26+$G26-1),1,""))</f>
        <v/>
      </c>
      <c r="AO26" s="26" t="str">
        <f t="shared" ca="1" si="52"/>
        <v/>
      </c>
      <c r="AP26" s="26" t="str">
        <f t="shared" ca="1" si="52"/>
        <v/>
      </c>
      <c r="AQ26" s="26" t="str">
        <f t="shared" ca="1" si="52"/>
        <v/>
      </c>
      <c r="AR26" s="26" t="str">
        <f t="shared" ca="1" si="52"/>
        <v/>
      </c>
      <c r="AS26" s="26" t="str">
        <f t="shared" ca="1" si="52"/>
        <v/>
      </c>
      <c r="AT26" s="26" t="str">
        <f t="shared" ca="1" si="52"/>
        <v/>
      </c>
      <c r="AU26" s="26" t="str">
        <f t="shared" ca="1" si="52"/>
        <v/>
      </c>
      <c r="AV26" s="26" t="str">
        <f t="shared" ca="1" si="52"/>
        <v/>
      </c>
      <c r="AW26" s="26" t="str">
        <f t="shared" ca="1" si="52"/>
        <v/>
      </c>
      <c r="AX26" s="26" t="str">
        <f t="shared" ca="1" si="52"/>
        <v/>
      </c>
      <c r="AY26" s="26" t="str">
        <f t="shared" ca="1" si="52"/>
        <v/>
      </c>
      <c r="AZ26" s="26" t="str">
        <f t="shared" ca="1" si="52"/>
        <v/>
      </c>
      <c r="BA26" s="26" t="str">
        <f t="shared" ca="1" si="52"/>
        <v/>
      </c>
      <c r="BB26" s="26" t="str">
        <f t="shared" ca="1" si="52"/>
        <v/>
      </c>
      <c r="BC26" s="26" t="str">
        <f t="shared" ca="1" si="52"/>
        <v/>
      </c>
      <c r="BD26" s="26" t="str">
        <f t="shared" ref="BD26:BS29" ca="1" si="60">IF(AND($C26="Goal",BD$7&gt;=$F26,BD$7&lt;=$F26+$G26-1),2,IF(AND($C26="Milestone",BD$7&gt;=$F26,BD$7&lt;=$F26+$G26-1),1,""))</f>
        <v/>
      </c>
      <c r="BE26" s="26" t="str">
        <f t="shared" ca="1" si="53"/>
        <v/>
      </c>
      <c r="BF26" s="26" t="str">
        <f t="shared" ca="1" si="53"/>
        <v/>
      </c>
      <c r="BG26" s="26" t="str">
        <f t="shared" ca="1" si="53"/>
        <v/>
      </c>
      <c r="BH26" s="26" t="str">
        <f t="shared" ca="1" si="53"/>
        <v/>
      </c>
      <c r="BI26" s="26" t="str">
        <f t="shared" ca="1" si="53"/>
        <v/>
      </c>
      <c r="BJ26" s="26" t="str">
        <f t="shared" ca="1" si="53"/>
        <v/>
      </c>
      <c r="BK26" s="26" t="str">
        <f t="shared" ca="1" si="53"/>
        <v/>
      </c>
      <c r="BL26" s="26" t="str">
        <f t="shared" ca="1" si="53"/>
        <v/>
      </c>
      <c r="BM26" s="26" t="str">
        <f t="shared" ca="1" si="58"/>
        <v/>
      </c>
      <c r="BN26" s="26" t="str">
        <f t="shared" ca="1" si="58"/>
        <v/>
      </c>
      <c r="BO26" s="26" t="str">
        <f t="shared" ca="1" si="58"/>
        <v/>
      </c>
      <c r="BP26" s="26" t="str">
        <f t="shared" ca="1" si="58"/>
        <v/>
      </c>
      <c r="BQ26" s="26" t="str">
        <f t="shared" ca="1" si="58"/>
        <v/>
      </c>
      <c r="BR26" s="26" t="str">
        <f t="shared" ca="1" si="58"/>
        <v/>
      </c>
      <c r="BS26" s="26" t="str">
        <f t="shared" ca="1" si="58"/>
        <v/>
      </c>
      <c r="BT26" s="26" t="str">
        <f t="shared" ca="1" si="58"/>
        <v/>
      </c>
      <c r="BU26" s="26" t="str">
        <f t="shared" ca="1" si="58"/>
        <v/>
      </c>
      <c r="BV26" s="26" t="str">
        <f t="shared" ca="1" si="58"/>
        <v/>
      </c>
      <c r="BW26" s="26" t="str">
        <f t="shared" ca="1" si="58"/>
        <v/>
      </c>
      <c r="BX26" s="26" t="str">
        <f t="shared" ca="1" si="58"/>
        <v/>
      </c>
      <c r="BY26" s="26" t="str">
        <f t="shared" ca="1" si="58"/>
        <v/>
      </c>
      <c r="BZ26" s="26" t="str">
        <f t="shared" ca="1" si="58"/>
        <v/>
      </c>
      <c r="CA26" s="26" t="str">
        <f t="shared" ca="1" si="58"/>
        <v/>
      </c>
      <c r="CB26" s="26" t="str">
        <f t="shared" ca="1" si="58"/>
        <v/>
      </c>
      <c r="CC26" s="26" t="str">
        <f t="shared" ca="1" si="58"/>
        <v/>
      </c>
      <c r="CD26" s="26" t="str">
        <f t="shared" ca="1" si="58"/>
        <v/>
      </c>
      <c r="CE26" s="26" t="str">
        <f t="shared" ca="1" si="58"/>
        <v/>
      </c>
      <c r="CF26" s="26" t="str">
        <f t="shared" ca="1" si="58"/>
        <v/>
      </c>
      <c r="CG26" s="26" t="str">
        <f t="shared" ca="1" si="58"/>
        <v/>
      </c>
      <c r="CH26" s="26" t="str">
        <f t="shared" ca="1" si="58"/>
        <v/>
      </c>
      <c r="CI26" s="26" t="str">
        <f t="shared" ca="1" si="58"/>
        <v/>
      </c>
      <c r="CJ26" s="26" t="str">
        <f t="shared" ref="CJ26:DC36" ca="1" si="61">IF(AND($C26="Goal",CJ$7&gt;=$F26,CJ$7&lt;=$F26+$G26-1),2,IF(AND($C26="Milestone",CJ$7&gt;=$F26,CJ$7&lt;=$F26+$G26-1),1,""))</f>
        <v/>
      </c>
      <c r="CK26" s="26" t="str">
        <f t="shared" ca="1" si="61"/>
        <v/>
      </c>
      <c r="CL26" s="26" t="str">
        <f t="shared" ca="1" si="61"/>
        <v/>
      </c>
      <c r="CM26" s="26" t="str">
        <f t="shared" ca="1" si="61"/>
        <v/>
      </c>
      <c r="CN26" s="26" t="str">
        <f t="shared" ca="1" si="61"/>
        <v/>
      </c>
      <c r="CO26" s="26" t="str">
        <f t="shared" ca="1" si="61"/>
        <v/>
      </c>
      <c r="CP26" s="26" t="str">
        <f t="shared" ca="1" si="61"/>
        <v/>
      </c>
      <c r="CQ26" s="26" t="str">
        <f t="shared" ca="1" si="61"/>
        <v/>
      </c>
      <c r="CR26" s="26" t="str">
        <f t="shared" ca="1" si="61"/>
        <v/>
      </c>
      <c r="CS26" s="26" t="str">
        <f t="shared" ca="1" si="61"/>
        <v/>
      </c>
      <c r="CT26" s="26" t="str">
        <f t="shared" ca="1" si="61"/>
        <v/>
      </c>
      <c r="CU26" s="26" t="str">
        <f t="shared" ca="1" si="61"/>
        <v/>
      </c>
      <c r="CV26" s="26" t="str">
        <f t="shared" ca="1" si="61"/>
        <v/>
      </c>
      <c r="CW26" s="26" t="str">
        <f t="shared" ca="1" si="61"/>
        <v/>
      </c>
      <c r="CX26" s="26" t="str">
        <f t="shared" ca="1" si="61"/>
        <v/>
      </c>
      <c r="CY26" s="26" t="str">
        <f t="shared" ca="1" si="61"/>
        <v/>
      </c>
      <c r="CZ26" s="26" t="str">
        <f t="shared" ca="1" si="61"/>
        <v/>
      </c>
      <c r="DA26" s="26" t="str">
        <f t="shared" ca="1" si="61"/>
        <v/>
      </c>
      <c r="DB26" s="26" t="str">
        <f t="shared" ca="1" si="61"/>
        <v/>
      </c>
      <c r="DC26" s="26" t="str">
        <f t="shared" ca="1" si="61"/>
        <v/>
      </c>
    </row>
    <row r="27" spans="1:107" s="1" customFormat="1" ht="40.15" customHeight="1" x14ac:dyDescent="0.25">
      <c r="A27" s="9"/>
      <c r="B27" s="131" t="s">
        <v>55</v>
      </c>
      <c r="C27" s="59" t="s">
        <v>14</v>
      </c>
      <c r="D27" s="59" t="s">
        <v>56</v>
      </c>
      <c r="E27" s="60">
        <v>1</v>
      </c>
      <c r="F27" s="61">
        <f>F26+2</f>
        <v>45433</v>
      </c>
      <c r="G27" s="62">
        <v>9</v>
      </c>
      <c r="H27" s="59"/>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row>
    <row r="28" spans="1:107" s="1" customFormat="1" ht="40.15" customHeight="1" x14ac:dyDescent="0.25">
      <c r="A28" s="9"/>
      <c r="B28" s="63" t="s">
        <v>50</v>
      </c>
      <c r="C28" s="59" t="s">
        <v>15</v>
      </c>
      <c r="D28" s="59" t="s">
        <v>44</v>
      </c>
      <c r="E28" s="60">
        <v>1</v>
      </c>
      <c r="F28" s="61">
        <f>F27+2</f>
        <v>45435</v>
      </c>
      <c r="G28" s="62">
        <v>3</v>
      </c>
      <c r="H28" s="59"/>
      <c r="I28" s="26" t="str">
        <f t="shared" ca="1" si="56"/>
        <v/>
      </c>
      <c r="J28" s="26" t="str">
        <f t="shared" ca="1" si="56"/>
        <v/>
      </c>
      <c r="K28" s="26" t="str">
        <f t="shared" ca="1" si="56"/>
        <v/>
      </c>
      <c r="L28" s="26" t="str">
        <f t="shared" ca="1" si="56"/>
        <v/>
      </c>
      <c r="M28" s="26" t="str">
        <f t="shared" ca="1" si="56"/>
        <v/>
      </c>
      <c r="N28" s="26" t="str">
        <f t="shared" ca="1" si="56"/>
        <v/>
      </c>
      <c r="O28" s="26" t="str">
        <f t="shared" ca="1" si="56"/>
        <v/>
      </c>
      <c r="P28" s="26" t="str">
        <f t="shared" ca="1" si="56"/>
        <v/>
      </c>
      <c r="Q28" s="26" t="str">
        <f t="shared" ca="1" si="56"/>
        <v/>
      </c>
      <c r="R28" s="26" t="str">
        <f t="shared" ca="1" si="56"/>
        <v/>
      </c>
      <c r="S28" s="26" t="str">
        <f t="shared" ca="1" si="56"/>
        <v/>
      </c>
      <c r="T28" s="26" t="str">
        <f t="shared" ca="1" si="56"/>
        <v/>
      </c>
      <c r="U28" s="26" t="str">
        <f t="shared" ca="1" si="56"/>
        <v/>
      </c>
      <c r="V28" s="26" t="str">
        <f t="shared" ca="1" si="56"/>
        <v/>
      </c>
      <c r="W28" s="26" t="str">
        <f t="shared" ca="1" si="56"/>
        <v/>
      </c>
      <c r="X28" s="26" t="str">
        <f t="shared" ca="1" si="56"/>
        <v/>
      </c>
      <c r="Y28" s="26" t="str">
        <f t="shared" ref="Y28:AM29" ca="1" si="62">IF(AND($C28="Goal",Y$7&gt;=$F28,Y$7&lt;=$F28+$G28-1),2,IF(AND($C28="Milestone",Y$7&gt;=$F28,Y$7&lt;=$F28+$G28-1),1,""))</f>
        <v/>
      </c>
      <c r="Z28" s="26" t="str">
        <f t="shared" ca="1" si="62"/>
        <v/>
      </c>
      <c r="AA28" s="26" t="str">
        <f t="shared" ca="1" si="62"/>
        <v/>
      </c>
      <c r="AB28" s="26" t="str">
        <f t="shared" ca="1" si="62"/>
        <v/>
      </c>
      <c r="AC28" s="26" t="str">
        <f t="shared" ca="1" si="62"/>
        <v/>
      </c>
      <c r="AD28" s="26" t="str">
        <f t="shared" ca="1" si="62"/>
        <v/>
      </c>
      <c r="AE28" s="26" t="str">
        <f t="shared" ca="1" si="62"/>
        <v/>
      </c>
      <c r="AF28" s="26" t="str">
        <f t="shared" ca="1" si="62"/>
        <v/>
      </c>
      <c r="AG28" s="26" t="str">
        <f t="shared" ca="1" si="62"/>
        <v/>
      </c>
      <c r="AH28" s="26" t="str">
        <f t="shared" ca="1" si="62"/>
        <v/>
      </c>
      <c r="AI28" s="26" t="str">
        <f t="shared" ca="1" si="62"/>
        <v/>
      </c>
      <c r="AJ28" s="26" t="str">
        <f t="shared" ca="1" si="62"/>
        <v/>
      </c>
      <c r="AK28" s="26" t="str">
        <f t="shared" ca="1" si="62"/>
        <v/>
      </c>
      <c r="AL28" s="26" t="str">
        <f t="shared" ca="1" si="62"/>
        <v/>
      </c>
      <c r="AM28" s="26" t="str">
        <f t="shared" ca="1" si="62"/>
        <v/>
      </c>
      <c r="AN28" s="26" t="str">
        <f t="shared" ca="1" si="59"/>
        <v/>
      </c>
      <c r="AO28" s="26" t="str">
        <f t="shared" ca="1" si="59"/>
        <v/>
      </c>
      <c r="AP28" s="26" t="str">
        <f t="shared" ca="1" si="59"/>
        <v/>
      </c>
      <c r="AQ28" s="26" t="str">
        <f t="shared" ca="1" si="59"/>
        <v/>
      </c>
      <c r="AR28" s="26" t="str">
        <f t="shared" ca="1" si="59"/>
        <v/>
      </c>
      <c r="AS28" s="26" t="str">
        <f t="shared" ca="1" si="59"/>
        <v/>
      </c>
      <c r="AT28" s="26" t="str">
        <f t="shared" ca="1" si="59"/>
        <v/>
      </c>
      <c r="AU28" s="26" t="str">
        <f t="shared" ca="1" si="59"/>
        <v/>
      </c>
      <c r="AV28" s="26" t="str">
        <f t="shared" ca="1" si="59"/>
        <v/>
      </c>
      <c r="AW28" s="26" t="str">
        <f t="shared" ca="1" si="59"/>
        <v/>
      </c>
      <c r="AX28" s="26" t="str">
        <f t="shared" ca="1" si="59"/>
        <v/>
      </c>
      <c r="AY28" s="26" t="str">
        <f t="shared" ca="1" si="59"/>
        <v/>
      </c>
      <c r="AZ28" s="26" t="str">
        <f t="shared" ca="1" si="59"/>
        <v/>
      </c>
      <c r="BA28" s="26" t="str">
        <f t="shared" ca="1" si="59"/>
        <v/>
      </c>
      <c r="BB28" s="26" t="str">
        <f t="shared" ca="1" si="59"/>
        <v/>
      </c>
      <c r="BC28" s="26" t="str">
        <f t="shared" ca="1" si="59"/>
        <v/>
      </c>
      <c r="BD28" s="26" t="str">
        <f t="shared" ca="1" si="60"/>
        <v/>
      </c>
      <c r="BE28" s="26" t="str">
        <f t="shared" ca="1" si="60"/>
        <v/>
      </c>
      <c r="BF28" s="26" t="str">
        <f t="shared" ca="1" si="60"/>
        <v/>
      </c>
      <c r="BG28" s="26" t="str">
        <f t="shared" ca="1" si="60"/>
        <v/>
      </c>
      <c r="BH28" s="26" t="str">
        <f t="shared" ca="1" si="60"/>
        <v/>
      </c>
      <c r="BI28" s="26" t="str">
        <f t="shared" ca="1" si="60"/>
        <v/>
      </c>
      <c r="BJ28" s="26" t="str">
        <f t="shared" ca="1" si="60"/>
        <v/>
      </c>
      <c r="BK28" s="26" t="str">
        <f t="shared" ca="1" si="60"/>
        <v/>
      </c>
      <c r="BL28" s="26" t="str">
        <f t="shared" ca="1" si="60"/>
        <v/>
      </c>
      <c r="BM28" s="26" t="str">
        <f t="shared" ca="1" si="60"/>
        <v/>
      </c>
      <c r="BN28" s="26" t="str">
        <f t="shared" ca="1" si="60"/>
        <v/>
      </c>
      <c r="BO28" s="26" t="str">
        <f t="shared" ca="1" si="60"/>
        <v/>
      </c>
      <c r="BP28" s="26" t="str">
        <f t="shared" ca="1" si="60"/>
        <v/>
      </c>
      <c r="BQ28" s="26" t="str">
        <f t="shared" ca="1" si="60"/>
        <v/>
      </c>
      <c r="BR28" s="26" t="str">
        <f t="shared" ca="1" si="60"/>
        <v/>
      </c>
      <c r="BS28" s="26" t="str">
        <f t="shared" ca="1" si="60"/>
        <v/>
      </c>
      <c r="BT28" s="26" t="str">
        <f t="shared" ref="BM28:CX33" ca="1" si="63">IF(AND($C28="Goal",BT$7&gt;=$F28,BT$7&lt;=$F28+$G28-1),2,IF(AND($C28="Milestone",BT$7&gt;=$F28,BT$7&lt;=$F28+$G28-1),1,""))</f>
        <v/>
      </c>
      <c r="BU28" s="26" t="str">
        <f t="shared" ca="1" si="63"/>
        <v/>
      </c>
      <c r="BV28" s="26" t="str">
        <f t="shared" ca="1" si="63"/>
        <v/>
      </c>
      <c r="BW28" s="26" t="str">
        <f t="shared" ca="1" si="63"/>
        <v/>
      </c>
      <c r="BX28" s="26" t="str">
        <f t="shared" ca="1" si="63"/>
        <v/>
      </c>
      <c r="BY28" s="26" t="str">
        <f t="shared" ca="1" si="63"/>
        <v/>
      </c>
      <c r="BZ28" s="26" t="str">
        <f t="shared" ca="1" si="63"/>
        <v/>
      </c>
      <c r="CA28" s="26" t="str">
        <f t="shared" ca="1" si="63"/>
        <v/>
      </c>
      <c r="CB28" s="26" t="str">
        <f t="shared" ca="1" si="63"/>
        <v/>
      </c>
      <c r="CC28" s="26" t="str">
        <f t="shared" ca="1" si="63"/>
        <v/>
      </c>
      <c r="CD28" s="26" t="str">
        <f t="shared" ca="1" si="63"/>
        <v/>
      </c>
      <c r="CE28" s="26" t="str">
        <f t="shared" ca="1" si="63"/>
        <v/>
      </c>
      <c r="CF28" s="26" t="str">
        <f t="shared" ca="1" si="63"/>
        <v/>
      </c>
      <c r="CG28" s="26" t="str">
        <f t="shared" ca="1" si="63"/>
        <v/>
      </c>
      <c r="CH28" s="26" t="str">
        <f t="shared" ca="1" si="63"/>
        <v/>
      </c>
      <c r="CI28" s="26" t="str">
        <f t="shared" ca="1" si="63"/>
        <v/>
      </c>
      <c r="CJ28" s="26" t="str">
        <f t="shared" ca="1" si="63"/>
        <v/>
      </c>
      <c r="CK28" s="26" t="str">
        <f t="shared" ca="1" si="63"/>
        <v/>
      </c>
      <c r="CL28" s="26" t="str">
        <f t="shared" ca="1" si="63"/>
        <v/>
      </c>
      <c r="CM28" s="26" t="str">
        <f t="shared" ca="1" si="63"/>
        <v/>
      </c>
      <c r="CN28" s="26" t="str">
        <f t="shared" ca="1" si="63"/>
        <v/>
      </c>
      <c r="CO28" s="26" t="str">
        <f t="shared" ca="1" si="63"/>
        <v/>
      </c>
      <c r="CP28" s="26" t="str">
        <f t="shared" ca="1" si="63"/>
        <v/>
      </c>
      <c r="CQ28" s="26" t="str">
        <f t="shared" ca="1" si="63"/>
        <v/>
      </c>
      <c r="CR28" s="26" t="str">
        <f t="shared" ca="1" si="63"/>
        <v/>
      </c>
      <c r="CS28" s="26" t="str">
        <f t="shared" ca="1" si="63"/>
        <v/>
      </c>
      <c r="CT28" s="26" t="str">
        <f t="shared" ca="1" si="63"/>
        <v/>
      </c>
      <c r="CU28" s="26" t="str">
        <f t="shared" ca="1" si="63"/>
        <v/>
      </c>
      <c r="CV28" s="26" t="str">
        <f t="shared" ca="1" si="63"/>
        <v/>
      </c>
      <c r="CW28" s="26" t="str">
        <f t="shared" ca="1" si="63"/>
        <v/>
      </c>
      <c r="CX28" s="26" t="str">
        <f t="shared" ca="1" si="63"/>
        <v/>
      </c>
      <c r="CY28" s="26" t="str">
        <f t="shared" ca="1" si="61"/>
        <v/>
      </c>
      <c r="CZ28" s="26" t="str">
        <f t="shared" ca="1" si="61"/>
        <v/>
      </c>
      <c r="DA28" s="26" t="str">
        <f t="shared" ca="1" si="61"/>
        <v/>
      </c>
      <c r="DB28" s="26" t="str">
        <f t="shared" ca="1" si="61"/>
        <v/>
      </c>
      <c r="DC28" s="26" t="str">
        <f t="shared" ca="1" si="61"/>
        <v/>
      </c>
    </row>
    <row r="29" spans="1:107" s="1" customFormat="1" ht="40.15" customHeight="1" x14ac:dyDescent="0.25">
      <c r="A29" s="9"/>
      <c r="B29" s="63" t="s">
        <v>51</v>
      </c>
      <c r="C29" s="59" t="s">
        <v>15</v>
      </c>
      <c r="D29" s="59" t="s">
        <v>44</v>
      </c>
      <c r="E29" s="60">
        <v>1</v>
      </c>
      <c r="F29" s="61">
        <v>45436</v>
      </c>
      <c r="G29" s="62">
        <v>6</v>
      </c>
      <c r="H29" s="59"/>
      <c r="I29" s="26" t="str">
        <f t="shared" ca="1" si="56"/>
        <v/>
      </c>
      <c r="J29" s="26" t="str">
        <f t="shared" ca="1" si="56"/>
        <v/>
      </c>
      <c r="K29" s="26" t="str">
        <f t="shared" ca="1" si="56"/>
        <v/>
      </c>
      <c r="L29" s="26" t="str">
        <f t="shared" ca="1" si="56"/>
        <v/>
      </c>
      <c r="M29" s="26" t="str">
        <f t="shared" ca="1" si="56"/>
        <v/>
      </c>
      <c r="N29" s="26" t="str">
        <f t="shared" ca="1" si="56"/>
        <v/>
      </c>
      <c r="O29" s="26" t="str">
        <f t="shared" ca="1" si="56"/>
        <v/>
      </c>
      <c r="P29" s="26" t="str">
        <f t="shared" ca="1" si="56"/>
        <v/>
      </c>
      <c r="Q29" s="26" t="str">
        <f t="shared" ca="1" si="56"/>
        <v/>
      </c>
      <c r="R29" s="26" t="str">
        <f t="shared" ca="1" si="56"/>
        <v/>
      </c>
      <c r="S29" s="26" t="str">
        <f t="shared" ca="1" si="56"/>
        <v/>
      </c>
      <c r="T29" s="26" t="str">
        <f t="shared" ca="1" si="56"/>
        <v/>
      </c>
      <c r="U29" s="26" t="str">
        <f t="shared" ca="1" si="56"/>
        <v/>
      </c>
      <c r="V29" s="26" t="str">
        <f t="shared" ca="1" si="56"/>
        <v/>
      </c>
      <c r="W29" s="26" t="str">
        <f t="shared" ca="1" si="56"/>
        <v/>
      </c>
      <c r="X29" s="26" t="str">
        <f t="shared" ca="1" si="56"/>
        <v/>
      </c>
      <c r="Y29" s="26" t="str">
        <f t="shared" ca="1" si="62"/>
        <v/>
      </c>
      <c r="Z29" s="26" t="str">
        <f t="shared" ca="1" si="62"/>
        <v/>
      </c>
      <c r="AA29" s="26" t="str">
        <f t="shared" ca="1" si="62"/>
        <v/>
      </c>
      <c r="AB29" s="26" t="str">
        <f t="shared" ca="1" si="62"/>
        <v/>
      </c>
      <c r="AC29" s="26" t="str">
        <f t="shared" ca="1" si="62"/>
        <v/>
      </c>
      <c r="AD29" s="26" t="str">
        <f t="shared" ca="1" si="62"/>
        <v/>
      </c>
      <c r="AE29" s="26" t="str">
        <f t="shared" ca="1" si="62"/>
        <v/>
      </c>
      <c r="AF29" s="26" t="str">
        <f t="shared" ca="1" si="62"/>
        <v/>
      </c>
      <c r="AG29" s="26" t="str">
        <f t="shared" ca="1" si="62"/>
        <v/>
      </c>
      <c r="AH29" s="26" t="str">
        <f t="shared" ca="1" si="62"/>
        <v/>
      </c>
      <c r="AI29" s="26" t="str">
        <f t="shared" ca="1" si="62"/>
        <v/>
      </c>
      <c r="AJ29" s="26" t="str">
        <f t="shared" ca="1" si="62"/>
        <v/>
      </c>
      <c r="AK29" s="26" t="str">
        <f t="shared" ca="1" si="62"/>
        <v/>
      </c>
      <c r="AL29" s="26" t="str">
        <f t="shared" ca="1" si="62"/>
        <v/>
      </c>
      <c r="AM29" s="26" t="str">
        <f t="shared" ca="1" si="62"/>
        <v/>
      </c>
      <c r="AN29" s="26" t="str">
        <f t="shared" ca="1" si="59"/>
        <v/>
      </c>
      <c r="AO29" s="26" t="str">
        <f t="shared" ca="1" si="59"/>
        <v/>
      </c>
      <c r="AP29" s="26" t="str">
        <f t="shared" ca="1" si="59"/>
        <v/>
      </c>
      <c r="AQ29" s="26" t="str">
        <f t="shared" ca="1" si="59"/>
        <v/>
      </c>
      <c r="AR29" s="26" t="str">
        <f t="shared" ca="1" si="59"/>
        <v/>
      </c>
      <c r="AS29" s="26" t="str">
        <f t="shared" ca="1" si="59"/>
        <v/>
      </c>
      <c r="AT29" s="26" t="str">
        <f t="shared" ca="1" si="59"/>
        <v/>
      </c>
      <c r="AU29" s="26" t="str">
        <f t="shared" ca="1" si="59"/>
        <v/>
      </c>
      <c r="AV29" s="26" t="str">
        <f t="shared" ca="1" si="59"/>
        <v/>
      </c>
      <c r="AW29" s="26" t="str">
        <f t="shared" ca="1" si="59"/>
        <v/>
      </c>
      <c r="AX29" s="26" t="str">
        <f t="shared" ca="1" si="59"/>
        <v/>
      </c>
      <c r="AY29" s="26" t="str">
        <f t="shared" ca="1" si="59"/>
        <v/>
      </c>
      <c r="AZ29" s="26" t="str">
        <f t="shared" ca="1" si="59"/>
        <v/>
      </c>
      <c r="BA29" s="26" t="str">
        <f t="shared" ca="1" si="59"/>
        <v/>
      </c>
      <c r="BB29" s="26" t="str">
        <f t="shared" ca="1" si="59"/>
        <v/>
      </c>
      <c r="BC29" s="26" t="str">
        <f t="shared" ca="1" si="59"/>
        <v/>
      </c>
      <c r="BD29" s="26" t="str">
        <f t="shared" ca="1" si="60"/>
        <v/>
      </c>
      <c r="BE29" s="26" t="str">
        <f t="shared" ca="1" si="60"/>
        <v/>
      </c>
      <c r="BF29" s="26" t="str">
        <f t="shared" ca="1" si="60"/>
        <v/>
      </c>
      <c r="BG29" s="26" t="str">
        <f t="shared" ca="1" si="60"/>
        <v/>
      </c>
      <c r="BH29" s="26" t="str">
        <f t="shared" ca="1" si="60"/>
        <v/>
      </c>
      <c r="BI29" s="26" t="str">
        <f t="shared" ca="1" si="60"/>
        <v/>
      </c>
      <c r="BJ29" s="26" t="str">
        <f t="shared" ca="1" si="60"/>
        <v/>
      </c>
      <c r="BK29" s="26" t="str">
        <f t="shared" ca="1" si="60"/>
        <v/>
      </c>
      <c r="BL29" s="26" t="str">
        <f t="shared" ca="1" si="60"/>
        <v/>
      </c>
      <c r="BM29" s="26" t="str">
        <f t="shared" ca="1" si="63"/>
        <v/>
      </c>
      <c r="BN29" s="26" t="str">
        <f t="shared" ca="1" si="63"/>
        <v/>
      </c>
      <c r="BO29" s="26" t="str">
        <f t="shared" ca="1" si="63"/>
        <v/>
      </c>
      <c r="BP29" s="26" t="str">
        <f t="shared" ca="1" si="63"/>
        <v/>
      </c>
      <c r="BQ29" s="26" t="str">
        <f t="shared" ca="1" si="63"/>
        <v/>
      </c>
      <c r="BR29" s="26" t="str">
        <f t="shared" ca="1" si="63"/>
        <v/>
      </c>
      <c r="BS29" s="26" t="str">
        <f t="shared" ca="1" si="63"/>
        <v/>
      </c>
      <c r="BT29" s="26" t="str">
        <f t="shared" ca="1" si="63"/>
        <v/>
      </c>
      <c r="BU29" s="26" t="str">
        <f t="shared" ca="1" si="63"/>
        <v/>
      </c>
      <c r="BV29" s="26" t="str">
        <f t="shared" ca="1" si="63"/>
        <v/>
      </c>
      <c r="BW29" s="26" t="str">
        <f t="shared" ca="1" si="63"/>
        <v/>
      </c>
      <c r="BX29" s="26" t="str">
        <f t="shared" ca="1" si="63"/>
        <v/>
      </c>
      <c r="BY29" s="26" t="str">
        <f t="shared" ca="1" si="63"/>
        <v/>
      </c>
      <c r="BZ29" s="26" t="str">
        <f t="shared" ca="1" si="63"/>
        <v/>
      </c>
      <c r="CA29" s="26" t="str">
        <f t="shared" ca="1" si="63"/>
        <v/>
      </c>
      <c r="CB29" s="26" t="str">
        <f t="shared" ca="1" si="63"/>
        <v/>
      </c>
      <c r="CC29" s="26" t="str">
        <f t="shared" ca="1" si="63"/>
        <v/>
      </c>
      <c r="CD29" s="26" t="str">
        <f t="shared" ca="1" si="63"/>
        <v/>
      </c>
      <c r="CE29" s="26" t="str">
        <f t="shared" ca="1" si="63"/>
        <v/>
      </c>
      <c r="CF29" s="26" t="str">
        <f t="shared" ca="1" si="63"/>
        <v/>
      </c>
      <c r="CG29" s="26" t="str">
        <f t="shared" ca="1" si="63"/>
        <v/>
      </c>
      <c r="CH29" s="26" t="str">
        <f t="shared" ca="1" si="63"/>
        <v/>
      </c>
      <c r="CI29" s="26" t="str">
        <f t="shared" ca="1" si="63"/>
        <v/>
      </c>
      <c r="CJ29" s="26" t="str">
        <f t="shared" ca="1" si="63"/>
        <v/>
      </c>
      <c r="CK29" s="26" t="str">
        <f t="shared" ca="1" si="63"/>
        <v/>
      </c>
      <c r="CL29" s="26" t="str">
        <f t="shared" ca="1" si="63"/>
        <v/>
      </c>
      <c r="CM29" s="26" t="str">
        <f t="shared" ca="1" si="63"/>
        <v/>
      </c>
      <c r="CN29" s="26" t="str">
        <f t="shared" ca="1" si="63"/>
        <v/>
      </c>
      <c r="CO29" s="26" t="str">
        <f t="shared" ca="1" si="63"/>
        <v/>
      </c>
      <c r="CP29" s="26" t="str">
        <f t="shared" ca="1" si="63"/>
        <v/>
      </c>
      <c r="CQ29" s="26" t="str">
        <f t="shared" ca="1" si="63"/>
        <v/>
      </c>
      <c r="CR29" s="26" t="str">
        <f t="shared" ca="1" si="63"/>
        <v/>
      </c>
      <c r="CS29" s="26" t="str">
        <f t="shared" ca="1" si="63"/>
        <v/>
      </c>
      <c r="CT29" s="26" t="str">
        <f t="shared" ca="1" si="63"/>
        <v/>
      </c>
      <c r="CU29" s="26" t="str">
        <f t="shared" ca="1" si="63"/>
        <v/>
      </c>
      <c r="CV29" s="26" t="str">
        <f t="shared" ca="1" si="63"/>
        <v/>
      </c>
      <c r="CW29" s="26" t="str">
        <f t="shared" ca="1" si="63"/>
        <v/>
      </c>
      <c r="CX29" s="26" t="str">
        <f t="shared" ca="1" si="63"/>
        <v/>
      </c>
      <c r="CY29" s="26" t="str">
        <f t="shared" ca="1" si="61"/>
        <v/>
      </c>
      <c r="CZ29" s="26" t="str">
        <f t="shared" ca="1" si="61"/>
        <v/>
      </c>
      <c r="DA29" s="26" t="str">
        <f t="shared" ca="1" si="61"/>
        <v/>
      </c>
      <c r="DB29" s="26" t="str">
        <f t="shared" ca="1" si="61"/>
        <v/>
      </c>
      <c r="DC29" s="26" t="str">
        <f t="shared" ca="1" si="61"/>
        <v/>
      </c>
    </row>
    <row r="30" spans="1:107" s="1" customFormat="1" ht="40.15" customHeight="1" x14ac:dyDescent="0.25">
      <c r="A30" s="9"/>
      <c r="B30" s="118"/>
      <c r="C30" s="59"/>
      <c r="D30" s="59"/>
      <c r="E30" s="60"/>
      <c r="F30" s="61"/>
      <c r="G30" s="62"/>
      <c r="H30" s="59"/>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t="str">
        <f t="shared" ca="1" si="63"/>
        <v/>
      </c>
      <c r="BQ30" s="26" t="str">
        <f t="shared" ca="1" si="63"/>
        <v/>
      </c>
      <c r="BR30" s="26" t="str">
        <f t="shared" ca="1" si="63"/>
        <v/>
      </c>
      <c r="BS30" s="26" t="str">
        <f t="shared" ca="1" si="63"/>
        <v/>
      </c>
      <c r="BT30" s="26" t="str">
        <f t="shared" ca="1" si="63"/>
        <v/>
      </c>
      <c r="BU30" s="26" t="str">
        <f t="shared" ca="1" si="63"/>
        <v/>
      </c>
      <c r="BV30" s="26" t="str">
        <f t="shared" ca="1" si="63"/>
        <v/>
      </c>
      <c r="BW30" s="26" t="str">
        <f t="shared" ca="1" si="63"/>
        <v/>
      </c>
      <c r="BX30" s="26" t="str">
        <f t="shared" ca="1" si="63"/>
        <v/>
      </c>
      <c r="BY30" s="26" t="str">
        <f t="shared" ca="1" si="63"/>
        <v/>
      </c>
      <c r="BZ30" s="26" t="str">
        <f t="shared" ca="1" si="63"/>
        <v/>
      </c>
      <c r="CA30" s="26" t="str">
        <f t="shared" ca="1" si="63"/>
        <v/>
      </c>
      <c r="CB30" s="26" t="str">
        <f t="shared" ca="1" si="63"/>
        <v/>
      </c>
      <c r="CC30" s="26" t="str">
        <f t="shared" ca="1" si="63"/>
        <v/>
      </c>
      <c r="CD30" s="26" t="str">
        <f t="shared" ca="1" si="63"/>
        <v/>
      </c>
      <c r="CE30" s="26" t="str">
        <f t="shared" ca="1" si="63"/>
        <v/>
      </c>
      <c r="CF30" s="26" t="str">
        <f t="shared" ca="1" si="63"/>
        <v/>
      </c>
      <c r="CG30" s="26" t="str">
        <f t="shared" ca="1" si="63"/>
        <v/>
      </c>
      <c r="CH30" s="26" t="str">
        <f t="shared" ca="1" si="63"/>
        <v/>
      </c>
      <c r="CI30" s="26" t="str">
        <f t="shared" ca="1" si="63"/>
        <v/>
      </c>
      <c r="CJ30" s="26" t="str">
        <f t="shared" ca="1" si="63"/>
        <v/>
      </c>
      <c r="CK30" s="26" t="str">
        <f t="shared" ca="1" si="63"/>
        <v/>
      </c>
      <c r="CL30" s="26" t="str">
        <f t="shared" ca="1" si="63"/>
        <v/>
      </c>
      <c r="CM30" s="26" t="str">
        <f t="shared" ca="1" si="63"/>
        <v/>
      </c>
      <c r="CN30" s="26" t="str">
        <f t="shared" ca="1" si="63"/>
        <v/>
      </c>
      <c r="CO30" s="26" t="str">
        <f t="shared" ca="1" si="63"/>
        <v/>
      </c>
      <c r="CP30" s="26" t="str">
        <f t="shared" ca="1" si="63"/>
        <v/>
      </c>
      <c r="CQ30" s="26" t="str">
        <f t="shared" ca="1" si="63"/>
        <v/>
      </c>
      <c r="CR30" s="26" t="str">
        <f t="shared" ca="1" si="63"/>
        <v/>
      </c>
      <c r="CS30" s="26" t="str">
        <f t="shared" ca="1" si="63"/>
        <v/>
      </c>
      <c r="CT30" s="26" t="str">
        <f t="shared" ca="1" si="63"/>
        <v/>
      </c>
      <c r="CU30" s="26" t="str">
        <f t="shared" ca="1" si="63"/>
        <v/>
      </c>
      <c r="CV30" s="26" t="str">
        <f t="shared" ca="1" si="63"/>
        <v/>
      </c>
      <c r="CW30" s="26" t="str">
        <f t="shared" ca="1" si="63"/>
        <v/>
      </c>
      <c r="CX30" s="26" t="str">
        <f t="shared" ca="1" si="63"/>
        <v/>
      </c>
      <c r="CY30" s="26" t="str">
        <f t="shared" ca="1" si="61"/>
        <v/>
      </c>
      <c r="CZ30" s="26" t="str">
        <f t="shared" ca="1" si="61"/>
        <v/>
      </c>
      <c r="DA30" s="26" t="str">
        <f t="shared" ca="1" si="61"/>
        <v/>
      </c>
      <c r="DB30" s="26" t="str">
        <f t="shared" ca="1" si="61"/>
        <v/>
      </c>
      <c r="DC30" s="26" t="str">
        <f t="shared" ca="1" si="61"/>
        <v/>
      </c>
    </row>
    <row r="31" spans="1:107" s="1" customFormat="1" ht="40.15" customHeight="1" x14ac:dyDescent="0.25">
      <c r="A31" s="9"/>
      <c r="B31" s="63"/>
      <c r="C31" s="59"/>
      <c r="D31" s="59"/>
      <c r="E31" s="60"/>
      <c r="F31" s="61"/>
      <c r="G31" s="62"/>
      <c r="H31" s="59"/>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t="str">
        <f t="shared" ca="1" si="63"/>
        <v/>
      </c>
      <c r="BQ31" s="26" t="str">
        <f t="shared" ca="1" si="63"/>
        <v/>
      </c>
      <c r="BR31" s="26" t="str">
        <f t="shared" ca="1" si="63"/>
        <v/>
      </c>
      <c r="BS31" s="26" t="str">
        <f t="shared" ca="1" si="63"/>
        <v/>
      </c>
      <c r="BT31" s="26" t="str">
        <f t="shared" ca="1" si="63"/>
        <v/>
      </c>
      <c r="BU31" s="26" t="str">
        <f t="shared" ca="1" si="63"/>
        <v/>
      </c>
      <c r="BV31" s="26" t="str">
        <f t="shared" ca="1" si="63"/>
        <v/>
      </c>
      <c r="BW31" s="26" t="str">
        <f t="shared" ca="1" si="63"/>
        <v/>
      </c>
      <c r="BX31" s="26" t="str">
        <f t="shared" ca="1" si="63"/>
        <v/>
      </c>
      <c r="BY31" s="26" t="str">
        <f t="shared" ca="1" si="63"/>
        <v/>
      </c>
      <c r="BZ31" s="26" t="str">
        <f t="shared" ca="1" si="63"/>
        <v/>
      </c>
      <c r="CA31" s="26" t="str">
        <f t="shared" ca="1" si="63"/>
        <v/>
      </c>
      <c r="CB31" s="26" t="str">
        <f t="shared" ca="1" si="63"/>
        <v/>
      </c>
      <c r="CC31" s="26" t="str">
        <f t="shared" ca="1" si="63"/>
        <v/>
      </c>
      <c r="CD31" s="26" t="str">
        <f t="shared" ca="1" si="63"/>
        <v/>
      </c>
      <c r="CE31" s="26" t="str">
        <f t="shared" ca="1" si="63"/>
        <v/>
      </c>
      <c r="CF31" s="26" t="str">
        <f t="shared" ca="1" si="63"/>
        <v/>
      </c>
      <c r="CG31" s="26" t="str">
        <f t="shared" ca="1" si="63"/>
        <v/>
      </c>
      <c r="CH31" s="26" t="str">
        <f t="shared" ca="1" si="63"/>
        <v/>
      </c>
      <c r="CI31" s="26" t="str">
        <f t="shared" ca="1" si="63"/>
        <v/>
      </c>
      <c r="CJ31" s="26" t="str">
        <f t="shared" ca="1" si="63"/>
        <v/>
      </c>
      <c r="CK31" s="26" t="str">
        <f t="shared" ca="1" si="63"/>
        <v/>
      </c>
      <c r="CL31" s="26" t="str">
        <f t="shared" ca="1" si="63"/>
        <v/>
      </c>
      <c r="CM31" s="26" t="str">
        <f t="shared" ca="1" si="63"/>
        <v/>
      </c>
      <c r="CN31" s="26" t="str">
        <f t="shared" ca="1" si="63"/>
        <v/>
      </c>
      <c r="CO31" s="26" t="str">
        <f t="shared" ca="1" si="63"/>
        <v/>
      </c>
      <c r="CP31" s="26" t="str">
        <f t="shared" ca="1" si="63"/>
        <v/>
      </c>
      <c r="CQ31" s="26" t="str">
        <f t="shared" ca="1" si="63"/>
        <v/>
      </c>
      <c r="CR31" s="26" t="str">
        <f t="shared" ca="1" si="63"/>
        <v/>
      </c>
      <c r="CS31" s="26" t="str">
        <f t="shared" ca="1" si="63"/>
        <v/>
      </c>
      <c r="CT31" s="26" t="str">
        <f t="shared" ca="1" si="63"/>
        <v/>
      </c>
      <c r="CU31" s="26" t="str">
        <f t="shared" ca="1" si="63"/>
        <v/>
      </c>
      <c r="CV31" s="26" t="str">
        <f t="shared" ca="1" si="63"/>
        <v/>
      </c>
      <c r="CW31" s="26" t="str">
        <f t="shared" ca="1" si="63"/>
        <v/>
      </c>
      <c r="CX31" s="26" t="str">
        <f t="shared" ca="1" si="63"/>
        <v/>
      </c>
      <c r="CY31" s="26" t="str">
        <f t="shared" ca="1" si="61"/>
        <v/>
      </c>
      <c r="CZ31" s="26" t="str">
        <f t="shared" ca="1" si="61"/>
        <v/>
      </c>
      <c r="DA31" s="26" t="str">
        <f t="shared" ca="1" si="61"/>
        <v/>
      </c>
      <c r="DB31" s="26" t="str">
        <f t="shared" ca="1" si="61"/>
        <v/>
      </c>
      <c r="DC31" s="26" t="str">
        <f t="shared" ca="1" si="61"/>
        <v/>
      </c>
    </row>
    <row r="32" spans="1:107" s="1" customFormat="1" ht="40.15" customHeight="1" x14ac:dyDescent="0.25">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t="str">
        <f t="shared" ca="1" si="63"/>
        <v/>
      </c>
      <c r="BQ32" s="26" t="str">
        <f t="shared" ca="1" si="63"/>
        <v/>
      </c>
      <c r="BR32" s="26" t="str">
        <f t="shared" ca="1" si="63"/>
        <v/>
      </c>
      <c r="BS32" s="26" t="str">
        <f t="shared" ca="1" si="63"/>
        <v/>
      </c>
      <c r="BT32" s="26" t="str">
        <f t="shared" ca="1" si="63"/>
        <v/>
      </c>
      <c r="BU32" s="26" t="str">
        <f t="shared" ca="1" si="63"/>
        <v/>
      </c>
      <c r="BV32" s="26" t="str">
        <f t="shared" ca="1" si="63"/>
        <v/>
      </c>
      <c r="BW32" s="26" t="str">
        <f t="shared" ca="1" si="63"/>
        <v/>
      </c>
      <c r="BX32" s="26" t="str">
        <f t="shared" ca="1" si="63"/>
        <v/>
      </c>
      <c r="BY32" s="26" t="str">
        <f t="shared" ca="1" si="63"/>
        <v/>
      </c>
      <c r="BZ32" s="26" t="str">
        <f t="shared" ca="1" si="63"/>
        <v/>
      </c>
      <c r="CA32" s="26" t="str">
        <f t="shared" ca="1" si="63"/>
        <v/>
      </c>
      <c r="CB32" s="26" t="str">
        <f t="shared" ca="1" si="63"/>
        <v/>
      </c>
      <c r="CC32" s="26" t="str">
        <f t="shared" ca="1" si="63"/>
        <v/>
      </c>
      <c r="CD32" s="26" t="str">
        <f t="shared" ca="1" si="63"/>
        <v/>
      </c>
      <c r="CE32" s="26" t="str">
        <f t="shared" ca="1" si="63"/>
        <v/>
      </c>
      <c r="CF32" s="26" t="str">
        <f t="shared" ca="1" si="63"/>
        <v/>
      </c>
      <c r="CG32" s="26" t="str">
        <f t="shared" ca="1" si="63"/>
        <v/>
      </c>
      <c r="CH32" s="26" t="str">
        <f t="shared" ca="1" si="63"/>
        <v/>
      </c>
      <c r="CI32" s="26" t="str">
        <f t="shared" ca="1" si="63"/>
        <v/>
      </c>
      <c r="CJ32" s="26" t="str">
        <f t="shared" ca="1" si="63"/>
        <v/>
      </c>
      <c r="CK32" s="26" t="str">
        <f t="shared" ca="1" si="63"/>
        <v/>
      </c>
      <c r="CL32" s="26" t="str">
        <f t="shared" ca="1" si="63"/>
        <v/>
      </c>
      <c r="CM32" s="26" t="str">
        <f t="shared" ca="1" si="63"/>
        <v/>
      </c>
      <c r="CN32" s="26" t="str">
        <f t="shared" ca="1" si="63"/>
        <v/>
      </c>
      <c r="CO32" s="26" t="str">
        <f t="shared" ca="1" si="63"/>
        <v/>
      </c>
      <c r="CP32" s="26" t="str">
        <f t="shared" ca="1" si="63"/>
        <v/>
      </c>
      <c r="CQ32" s="26" t="str">
        <f t="shared" ca="1" si="63"/>
        <v/>
      </c>
      <c r="CR32" s="26" t="str">
        <f t="shared" ca="1" si="63"/>
        <v/>
      </c>
      <c r="CS32" s="26" t="str">
        <f t="shared" ca="1" si="63"/>
        <v/>
      </c>
      <c r="CT32" s="26" t="str">
        <f t="shared" ca="1" si="63"/>
        <v/>
      </c>
      <c r="CU32" s="26" t="str">
        <f t="shared" ca="1" si="63"/>
        <v/>
      </c>
      <c r="CV32" s="26" t="str">
        <f t="shared" ca="1" si="63"/>
        <v/>
      </c>
      <c r="CW32" s="26" t="str">
        <f t="shared" ca="1" si="63"/>
        <v/>
      </c>
      <c r="CX32" s="26" t="str">
        <f t="shared" ca="1" si="63"/>
        <v/>
      </c>
      <c r="CY32" s="26" t="str">
        <f t="shared" ca="1" si="61"/>
        <v/>
      </c>
      <c r="CZ32" s="26" t="str">
        <f t="shared" ca="1" si="61"/>
        <v/>
      </c>
      <c r="DA32" s="26" t="str">
        <f t="shared" ca="1" si="61"/>
        <v/>
      </c>
      <c r="DB32" s="26" t="str">
        <f t="shared" ca="1" si="61"/>
        <v/>
      </c>
      <c r="DC32" s="26" t="str">
        <f t="shared" ca="1" si="61"/>
        <v/>
      </c>
    </row>
    <row r="33" spans="1:107" s="1" customFormat="1" ht="40.15" customHeight="1" x14ac:dyDescent="0.25">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t="str">
        <f t="shared" ca="1" si="63"/>
        <v/>
      </c>
      <c r="BQ33" s="26" t="str">
        <f t="shared" ca="1" si="63"/>
        <v/>
      </c>
      <c r="BR33" s="26" t="str">
        <f t="shared" ca="1" si="63"/>
        <v/>
      </c>
      <c r="BS33" s="26" t="str">
        <f t="shared" ca="1" si="63"/>
        <v/>
      </c>
      <c r="BT33" s="26" t="str">
        <f t="shared" ca="1" si="63"/>
        <v/>
      </c>
      <c r="BU33" s="26" t="str">
        <f t="shared" ca="1" si="63"/>
        <v/>
      </c>
      <c r="BV33" s="26" t="str">
        <f t="shared" ca="1" si="63"/>
        <v/>
      </c>
      <c r="BW33" s="26" t="str">
        <f t="shared" ca="1" si="63"/>
        <v/>
      </c>
      <c r="BX33" s="26" t="str">
        <f t="shared" ca="1" si="63"/>
        <v/>
      </c>
      <c r="BY33" s="26" t="str">
        <f t="shared" ref="BP33:CY36" ca="1" si="64">IF(AND($C33="Goal",BY$7&gt;=$F33,BY$7&lt;=$F33+$G33-1),2,IF(AND($C33="Milestone",BY$7&gt;=$F33,BY$7&lt;=$F33+$G33-1),1,""))</f>
        <v/>
      </c>
      <c r="BZ33" s="26" t="str">
        <f t="shared" ca="1" si="64"/>
        <v/>
      </c>
      <c r="CA33" s="26" t="str">
        <f t="shared" ca="1" si="64"/>
        <v/>
      </c>
      <c r="CB33" s="26" t="str">
        <f t="shared" ca="1" si="64"/>
        <v/>
      </c>
      <c r="CC33" s="26" t="str">
        <f t="shared" ca="1" si="64"/>
        <v/>
      </c>
      <c r="CD33" s="26" t="str">
        <f t="shared" ca="1" si="64"/>
        <v/>
      </c>
      <c r="CE33" s="26" t="str">
        <f t="shared" ca="1" si="64"/>
        <v/>
      </c>
      <c r="CF33" s="26" t="str">
        <f t="shared" ca="1" si="64"/>
        <v/>
      </c>
      <c r="CG33" s="26" t="str">
        <f t="shared" ca="1" si="64"/>
        <v/>
      </c>
      <c r="CH33" s="26" t="str">
        <f t="shared" ca="1" si="64"/>
        <v/>
      </c>
      <c r="CI33" s="26" t="str">
        <f t="shared" ca="1" si="64"/>
        <v/>
      </c>
      <c r="CJ33" s="26" t="str">
        <f t="shared" ca="1" si="64"/>
        <v/>
      </c>
      <c r="CK33" s="26" t="str">
        <f t="shared" ca="1" si="64"/>
        <v/>
      </c>
      <c r="CL33" s="26" t="str">
        <f t="shared" ca="1" si="64"/>
        <v/>
      </c>
      <c r="CM33" s="26" t="str">
        <f t="shared" ca="1" si="64"/>
        <v/>
      </c>
      <c r="CN33" s="26" t="str">
        <f t="shared" ca="1" si="64"/>
        <v/>
      </c>
      <c r="CO33" s="26" t="str">
        <f t="shared" ca="1" si="64"/>
        <v/>
      </c>
      <c r="CP33" s="26" t="str">
        <f t="shared" ca="1" si="64"/>
        <v/>
      </c>
      <c r="CQ33" s="26" t="str">
        <f t="shared" ca="1" si="64"/>
        <v/>
      </c>
      <c r="CR33" s="26" t="str">
        <f t="shared" ca="1" si="64"/>
        <v/>
      </c>
      <c r="CS33" s="26" t="str">
        <f t="shared" ca="1" si="64"/>
        <v/>
      </c>
      <c r="CT33" s="26" t="str">
        <f t="shared" ca="1" si="64"/>
        <v/>
      </c>
      <c r="CU33" s="26" t="str">
        <f t="shared" ca="1" si="64"/>
        <v/>
      </c>
      <c r="CV33" s="26" t="str">
        <f t="shared" ca="1" si="64"/>
        <v/>
      </c>
      <c r="CW33" s="26" t="str">
        <f t="shared" ca="1" si="64"/>
        <v/>
      </c>
      <c r="CX33" s="26" t="str">
        <f t="shared" ca="1" si="64"/>
        <v/>
      </c>
      <c r="CY33" s="26" t="str">
        <f t="shared" ca="1" si="64"/>
        <v/>
      </c>
      <c r="CZ33" s="26" t="str">
        <f t="shared" ca="1" si="61"/>
        <v/>
      </c>
      <c r="DA33" s="26" t="str">
        <f t="shared" ca="1" si="61"/>
        <v/>
      </c>
      <c r="DB33" s="26" t="str">
        <f t="shared" ca="1" si="61"/>
        <v/>
      </c>
      <c r="DC33" s="26" t="str">
        <f t="shared" ca="1" si="61"/>
        <v/>
      </c>
    </row>
    <row r="34" spans="1:107" s="1" customFormat="1" ht="40.15" customHeight="1" x14ac:dyDescent="0.25">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t="str">
        <f t="shared" ca="1" si="64"/>
        <v/>
      </c>
      <c r="BQ34" s="26" t="str">
        <f t="shared" ca="1" si="64"/>
        <v/>
      </c>
      <c r="BR34" s="26" t="str">
        <f t="shared" ca="1" si="64"/>
        <v/>
      </c>
      <c r="BS34" s="26" t="str">
        <f t="shared" ca="1" si="64"/>
        <v/>
      </c>
      <c r="BT34" s="26" t="str">
        <f t="shared" ca="1" si="64"/>
        <v/>
      </c>
      <c r="BU34" s="26" t="str">
        <f t="shared" ca="1" si="64"/>
        <v/>
      </c>
      <c r="BV34" s="26" t="str">
        <f t="shared" ca="1" si="64"/>
        <v/>
      </c>
      <c r="BW34" s="26" t="str">
        <f t="shared" ca="1" si="64"/>
        <v/>
      </c>
      <c r="BX34" s="26" t="str">
        <f t="shared" ca="1" si="64"/>
        <v/>
      </c>
      <c r="BY34" s="26" t="str">
        <f t="shared" ca="1" si="64"/>
        <v/>
      </c>
      <c r="BZ34" s="26" t="str">
        <f t="shared" ca="1" si="64"/>
        <v/>
      </c>
      <c r="CA34" s="26" t="str">
        <f t="shared" ca="1" si="64"/>
        <v/>
      </c>
      <c r="CB34" s="26" t="str">
        <f t="shared" ca="1" si="64"/>
        <v/>
      </c>
      <c r="CC34" s="26" t="str">
        <f t="shared" ca="1" si="64"/>
        <v/>
      </c>
      <c r="CD34" s="26" t="str">
        <f t="shared" ca="1" si="64"/>
        <v/>
      </c>
      <c r="CE34" s="26" t="str">
        <f t="shared" ca="1" si="64"/>
        <v/>
      </c>
      <c r="CF34" s="26" t="str">
        <f t="shared" ca="1" si="64"/>
        <v/>
      </c>
      <c r="CG34" s="26" t="str">
        <f t="shared" ca="1" si="64"/>
        <v/>
      </c>
      <c r="CH34" s="26" t="str">
        <f t="shared" ca="1" si="64"/>
        <v/>
      </c>
      <c r="CI34" s="26" t="str">
        <f t="shared" ca="1" si="64"/>
        <v/>
      </c>
      <c r="CJ34" s="26" t="str">
        <f t="shared" ca="1" si="64"/>
        <v/>
      </c>
      <c r="CK34" s="26" t="str">
        <f t="shared" ca="1" si="64"/>
        <v/>
      </c>
      <c r="CL34" s="26" t="str">
        <f t="shared" ca="1" si="64"/>
        <v/>
      </c>
      <c r="CM34" s="26" t="str">
        <f t="shared" ca="1" si="64"/>
        <v/>
      </c>
      <c r="CN34" s="26" t="str">
        <f t="shared" ca="1" si="64"/>
        <v/>
      </c>
      <c r="CO34" s="26" t="str">
        <f t="shared" ca="1" si="64"/>
        <v/>
      </c>
      <c r="CP34" s="26" t="str">
        <f t="shared" ca="1" si="64"/>
        <v/>
      </c>
      <c r="CQ34" s="26" t="str">
        <f t="shared" ca="1" si="64"/>
        <v/>
      </c>
      <c r="CR34" s="26" t="str">
        <f t="shared" ca="1" si="64"/>
        <v/>
      </c>
      <c r="CS34" s="26" t="str">
        <f t="shared" ca="1" si="64"/>
        <v/>
      </c>
      <c r="CT34" s="26" t="str">
        <f t="shared" ca="1" si="64"/>
        <v/>
      </c>
      <c r="CU34" s="26" t="str">
        <f t="shared" ca="1" si="64"/>
        <v/>
      </c>
      <c r="CV34" s="26" t="str">
        <f t="shared" ca="1" si="64"/>
        <v/>
      </c>
      <c r="CW34" s="26" t="str">
        <f t="shared" ca="1" si="64"/>
        <v/>
      </c>
      <c r="CX34" s="26" t="str">
        <f t="shared" ca="1" si="64"/>
        <v/>
      </c>
      <c r="CY34" s="26" t="str">
        <f t="shared" ca="1" si="61"/>
        <v/>
      </c>
      <c r="CZ34" s="26" t="str">
        <f t="shared" ca="1" si="61"/>
        <v/>
      </c>
      <c r="DA34" s="26" t="str">
        <f t="shared" ca="1" si="61"/>
        <v/>
      </c>
      <c r="DB34" s="26" t="str">
        <f t="shared" ca="1" si="61"/>
        <v/>
      </c>
      <c r="DC34" s="26" t="str">
        <f t="shared" ca="1" si="61"/>
        <v/>
      </c>
    </row>
    <row r="35" spans="1:107" s="1" customFormat="1" ht="40.15" customHeight="1" x14ac:dyDescent="0.25">
      <c r="A35" s="9"/>
      <c r="B35" s="63"/>
      <c r="C35" s="59"/>
      <c r="D35" s="59"/>
      <c r="E35" s="60"/>
      <c r="F35" s="61"/>
      <c r="G35" s="62"/>
      <c r="H35" s="59"/>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t="str">
        <f t="shared" ca="1" si="64"/>
        <v/>
      </c>
      <c r="BQ35" s="26" t="str">
        <f t="shared" ca="1" si="64"/>
        <v/>
      </c>
      <c r="BR35" s="26" t="str">
        <f t="shared" ca="1" si="64"/>
        <v/>
      </c>
      <c r="BS35" s="26" t="str">
        <f t="shared" ca="1" si="64"/>
        <v/>
      </c>
      <c r="BT35" s="26" t="str">
        <f t="shared" ca="1" si="64"/>
        <v/>
      </c>
      <c r="BU35" s="26" t="str">
        <f t="shared" ca="1" si="64"/>
        <v/>
      </c>
      <c r="BV35" s="26" t="str">
        <f t="shared" ca="1" si="64"/>
        <v/>
      </c>
      <c r="BW35" s="26" t="str">
        <f t="shared" ca="1" si="64"/>
        <v/>
      </c>
      <c r="BX35" s="26" t="str">
        <f t="shared" ca="1" si="64"/>
        <v/>
      </c>
      <c r="BY35" s="26" t="str">
        <f t="shared" ca="1" si="64"/>
        <v/>
      </c>
      <c r="BZ35" s="26" t="str">
        <f t="shared" ca="1" si="64"/>
        <v/>
      </c>
      <c r="CA35" s="26" t="str">
        <f t="shared" ca="1" si="64"/>
        <v/>
      </c>
      <c r="CB35" s="26" t="str">
        <f t="shared" ca="1" si="64"/>
        <v/>
      </c>
      <c r="CC35" s="26" t="str">
        <f t="shared" ca="1" si="64"/>
        <v/>
      </c>
      <c r="CD35" s="26" t="str">
        <f t="shared" ca="1" si="64"/>
        <v/>
      </c>
      <c r="CE35" s="26" t="str">
        <f t="shared" ca="1" si="64"/>
        <v/>
      </c>
      <c r="CF35" s="26" t="str">
        <f t="shared" ca="1" si="64"/>
        <v/>
      </c>
      <c r="CG35" s="26" t="str">
        <f t="shared" ca="1" si="64"/>
        <v/>
      </c>
      <c r="CH35" s="26" t="str">
        <f t="shared" ca="1" si="64"/>
        <v/>
      </c>
      <c r="CI35" s="26" t="str">
        <f t="shared" ca="1" si="64"/>
        <v/>
      </c>
      <c r="CJ35" s="26" t="str">
        <f t="shared" ca="1" si="64"/>
        <v/>
      </c>
      <c r="CK35" s="26" t="str">
        <f t="shared" ca="1" si="64"/>
        <v/>
      </c>
      <c r="CL35" s="26" t="str">
        <f t="shared" ca="1" si="64"/>
        <v/>
      </c>
      <c r="CM35" s="26" t="str">
        <f t="shared" ca="1" si="64"/>
        <v/>
      </c>
      <c r="CN35" s="26" t="str">
        <f t="shared" ca="1" si="64"/>
        <v/>
      </c>
      <c r="CO35" s="26" t="str">
        <f t="shared" ca="1" si="64"/>
        <v/>
      </c>
      <c r="CP35" s="26" t="str">
        <f t="shared" ca="1" si="64"/>
        <v/>
      </c>
      <c r="CQ35" s="26" t="str">
        <f t="shared" ca="1" si="64"/>
        <v/>
      </c>
      <c r="CR35" s="26" t="str">
        <f t="shared" ca="1" si="64"/>
        <v/>
      </c>
      <c r="CS35" s="26" t="str">
        <f t="shared" ca="1" si="64"/>
        <v/>
      </c>
      <c r="CT35" s="26" t="str">
        <f t="shared" ca="1" si="64"/>
        <v/>
      </c>
      <c r="CU35" s="26" t="str">
        <f t="shared" ca="1" si="64"/>
        <v/>
      </c>
      <c r="CV35" s="26" t="str">
        <f t="shared" ca="1" si="64"/>
        <v/>
      </c>
      <c r="CW35" s="26" t="str">
        <f t="shared" ca="1" si="64"/>
        <v/>
      </c>
      <c r="CX35" s="26" t="str">
        <f t="shared" ca="1" si="64"/>
        <v/>
      </c>
      <c r="CY35" s="26" t="str">
        <f t="shared" ca="1" si="61"/>
        <v/>
      </c>
      <c r="CZ35" s="26" t="str">
        <f t="shared" ca="1" si="61"/>
        <v/>
      </c>
      <c r="DA35" s="26" t="str">
        <f t="shared" ca="1" si="61"/>
        <v/>
      </c>
      <c r="DB35" s="26" t="str">
        <f t="shared" ca="1" si="61"/>
        <v/>
      </c>
      <c r="DC35" s="26" t="str">
        <f t="shared" ca="1" si="61"/>
        <v/>
      </c>
    </row>
    <row r="36" spans="1:107" s="1" customFormat="1" ht="40.15" customHeight="1" x14ac:dyDescent="0.25">
      <c r="A36" s="9"/>
      <c r="B36" s="63"/>
      <c r="C36" s="59"/>
      <c r="D36" s="59"/>
      <c r="E36" s="60"/>
      <c r="F36" s="61"/>
      <c r="G36" s="62"/>
      <c r="H36" s="59"/>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t="str">
        <f t="shared" ca="1" si="64"/>
        <v/>
      </c>
      <c r="BQ36" s="26" t="str">
        <f t="shared" ca="1" si="64"/>
        <v/>
      </c>
      <c r="BR36" s="26" t="str">
        <f t="shared" ca="1" si="64"/>
        <v/>
      </c>
      <c r="BS36" s="26" t="str">
        <f t="shared" ca="1" si="64"/>
        <v/>
      </c>
      <c r="BT36" s="26" t="str">
        <f t="shared" ca="1" si="64"/>
        <v/>
      </c>
      <c r="BU36" s="26" t="str">
        <f t="shared" ca="1" si="64"/>
        <v/>
      </c>
      <c r="BV36" s="26" t="str">
        <f t="shared" ca="1" si="64"/>
        <v/>
      </c>
      <c r="BW36" s="26" t="str">
        <f t="shared" ca="1" si="64"/>
        <v/>
      </c>
      <c r="BX36" s="26" t="str">
        <f t="shared" ca="1" si="64"/>
        <v/>
      </c>
      <c r="BY36" s="26" t="str">
        <f t="shared" ca="1" si="64"/>
        <v/>
      </c>
      <c r="BZ36" s="26" t="str">
        <f t="shared" ca="1" si="64"/>
        <v/>
      </c>
      <c r="CA36" s="26" t="str">
        <f t="shared" ca="1" si="64"/>
        <v/>
      </c>
      <c r="CB36" s="26" t="str">
        <f t="shared" ca="1" si="64"/>
        <v/>
      </c>
      <c r="CC36" s="26" t="str">
        <f t="shared" ca="1" si="64"/>
        <v/>
      </c>
      <c r="CD36" s="26" t="str">
        <f t="shared" ca="1" si="64"/>
        <v/>
      </c>
      <c r="CE36" s="26" t="str">
        <f t="shared" ca="1" si="64"/>
        <v/>
      </c>
      <c r="CF36" s="26" t="str">
        <f t="shared" ca="1" si="64"/>
        <v/>
      </c>
      <c r="CG36" s="26" t="str">
        <f t="shared" ca="1" si="64"/>
        <v/>
      </c>
      <c r="CH36" s="26" t="str">
        <f t="shared" ca="1" si="64"/>
        <v/>
      </c>
      <c r="CI36" s="26" t="str">
        <f t="shared" ca="1" si="64"/>
        <v/>
      </c>
      <c r="CJ36" s="26" t="str">
        <f t="shared" ca="1" si="64"/>
        <v/>
      </c>
      <c r="CK36" s="26" t="str">
        <f t="shared" ca="1" si="64"/>
        <v/>
      </c>
      <c r="CL36" s="26" t="str">
        <f t="shared" ca="1" si="64"/>
        <v/>
      </c>
      <c r="CM36" s="26" t="str">
        <f t="shared" ca="1" si="64"/>
        <v/>
      </c>
      <c r="CN36" s="26" t="str">
        <f t="shared" ca="1" si="64"/>
        <v/>
      </c>
      <c r="CO36" s="26" t="str">
        <f t="shared" ca="1" si="64"/>
        <v/>
      </c>
      <c r="CP36" s="26" t="str">
        <f t="shared" ca="1" si="64"/>
        <v/>
      </c>
      <c r="CQ36" s="26" t="str">
        <f t="shared" ca="1" si="64"/>
        <v/>
      </c>
      <c r="CR36" s="26" t="str">
        <f t="shared" ca="1" si="64"/>
        <v/>
      </c>
      <c r="CS36" s="26" t="str">
        <f t="shared" ca="1" si="64"/>
        <v/>
      </c>
      <c r="CT36" s="26" t="str">
        <f t="shared" ca="1" si="64"/>
        <v/>
      </c>
      <c r="CU36" s="26" t="str">
        <f t="shared" ca="1" si="64"/>
        <v/>
      </c>
      <c r="CV36" s="26" t="str">
        <f t="shared" ca="1" si="64"/>
        <v/>
      </c>
      <c r="CW36" s="26" t="str">
        <f t="shared" ca="1" si="64"/>
        <v/>
      </c>
      <c r="CX36" s="26" t="str">
        <f t="shared" ca="1" si="64"/>
        <v/>
      </c>
      <c r="CY36" s="26" t="str">
        <f t="shared" ca="1" si="61"/>
        <v/>
      </c>
      <c r="CZ36" s="26" t="str">
        <f t="shared" ca="1" si="61"/>
        <v/>
      </c>
      <c r="DA36" s="26" t="str">
        <f t="shared" ca="1" si="61"/>
        <v/>
      </c>
      <c r="DB36" s="26" t="str">
        <f t="shared" ca="1" si="61"/>
        <v/>
      </c>
      <c r="DC36" s="26" t="str">
        <f t="shared" ca="1" si="61"/>
        <v/>
      </c>
    </row>
    <row r="37" spans="1:107" s="1" customFormat="1" ht="40.15" customHeight="1" x14ac:dyDescent="0.25">
      <c r="A37" s="10"/>
      <c r="B37" s="118"/>
      <c r="C37" s="59"/>
      <c r="D37" s="59"/>
      <c r="E37" s="75"/>
      <c r="F37" s="85"/>
      <c r="G37" s="86"/>
      <c r="H37" s="59"/>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row>
    <row r="38" spans="1:107" ht="30" customHeight="1" x14ac:dyDescent="0.25">
      <c r="D38" s="4"/>
      <c r="G38" s="11"/>
      <c r="H38" s="3"/>
    </row>
    <row r="39" spans="1:107" ht="30" customHeight="1" x14ac:dyDescent="0.2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2" priority="4">
      <formula>I$7&lt;=EOMONTH($I$7,0)</formula>
    </cfRule>
  </conditionalFormatting>
  <conditionalFormatting sqref="I37:BL37">
    <cfRule type="expression" dxfId="41" priority="13" stopIfTrue="1">
      <formula>AND(#REF!="Low Risk",I$7&gt;=#REF!,I$7&lt;=#REF!+#REF!-1)</formula>
    </cfRule>
    <cfRule type="expression" dxfId="40" priority="14" stopIfTrue="1">
      <formula>AND(#REF!="High Risk",I$7&gt;=#REF!,I$7&lt;=#REF!+#REF!-1)</formula>
    </cfRule>
    <cfRule type="expression" dxfId="39" priority="15" stopIfTrue="1">
      <formula>AND(#REF!="On Track",I$7&gt;=#REF!,I$7&lt;=#REF!+#REF!-1)</formula>
    </cfRule>
    <cfRule type="expression" dxfId="38" priority="16" stopIfTrue="1">
      <formula>AND(#REF!="Med Risk",I$7&gt;=#REF!,I$7&lt;=#REF!+#REF!-1)</formula>
    </cfRule>
    <cfRule type="expression" dxfId="37" priority="17" stopIfTrue="1">
      <formula>AND(LEN(#REF!)=0,I$7&gt;=#REF!,I$7&lt;=#REF!+#REF!-1)</formula>
    </cfRule>
  </conditionalFormatting>
  <conditionalFormatting sqref="I6:DC6">
    <cfRule type="expression" dxfId="36" priority="2">
      <formula>AND(I$7&lt;=EOMONTH($I$7,1),I$7&gt;EOMONTH($I$7,0))</formula>
    </cfRule>
  </conditionalFormatting>
  <conditionalFormatting sqref="I10:DC36">
    <cfRule type="expression" dxfId="35" priority="32" stopIfTrue="1">
      <formula>AND($C10="Low Risk",I$7&gt;=$F10,I$7&lt;=$F10+$G10-1)</formula>
    </cfRule>
    <cfRule type="expression" dxfId="34" priority="33" stopIfTrue="1">
      <formula>AND($C10="High Risk",I$7&gt;=$F10,I$7&lt;=$F10+$G10-1)</formula>
    </cfRule>
    <cfRule type="expression" dxfId="33" priority="34" stopIfTrue="1">
      <formula>AND($C10="On Track",I$7&gt;=$F10,I$7&lt;=$F10+$G10-1)</formula>
    </cfRule>
    <cfRule type="expression" dxfId="32" priority="35" stopIfTrue="1">
      <formula>AND($C10="Med Risk",I$7&gt;=$F10,I$7&lt;=$F10+$G10-1)</formula>
    </cfRule>
    <cfRule type="expression" dxfId="31" priority="36" stopIfTrue="1">
      <formula>AND(LEN($C10)=0,I$7&gt;=$F10,I$7&lt;=$F10+$G10-1)</formula>
    </cfRule>
  </conditionalFormatting>
  <conditionalFormatting sqref="J6:DC6">
    <cfRule type="expression" dxfId="30" priority="3">
      <formula>AND(J$7&lt;=EOMONTH($I$7,2),J$7&gt;EOMONTH($I$7,0),J$7&gt;EOMONTH($I$7,1))</formula>
    </cfRule>
  </conditionalFormatting>
  <conditionalFormatting sqref="BM7:CW36 I7:BL37">
    <cfRule type="expression" dxfId="29" priority="1">
      <formula>AND(TODAY()&gt;=I$7,TODAY()&lt;J$7)</formula>
    </cfRule>
  </conditionalFormatting>
  <conditionalFormatting sqref="CX7:DC36">
    <cfRule type="expression" dxfId="28" priority="39">
      <formula>AND(TODAY()&gt;=CX$7,TODAY()&lt;#REF!)</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68</xdr:col>
                    <xdr:colOff>180975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3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I10:DC36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9"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2" t="s">
        <v>5</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9" t="s">
        <v>26</v>
      </c>
      <c r="J4" s="139"/>
      <c r="K4" s="139"/>
      <c r="L4" s="139"/>
      <c r="M4" s="32"/>
      <c r="N4" s="140" t="s">
        <v>27</v>
      </c>
      <c r="O4" s="140"/>
      <c r="P4" s="140"/>
      <c r="Q4" s="140"/>
      <c r="R4" s="32"/>
      <c r="S4" s="141" t="s">
        <v>28</v>
      </c>
      <c r="T4" s="141"/>
      <c r="U4" s="141"/>
      <c r="V4" s="141"/>
      <c r="W4" s="32"/>
      <c r="X4" s="134" t="s">
        <v>29</v>
      </c>
      <c r="Y4" s="134"/>
      <c r="Z4" s="134"/>
      <c r="AA4" s="134"/>
      <c r="AB4" s="32"/>
      <c r="AC4" s="135" t="s">
        <v>19</v>
      </c>
      <c r="AD4" s="135"/>
      <c r="AE4" s="135"/>
      <c r="AF4" s="135"/>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f>
        <v>45443</v>
      </c>
      <c r="D6" s="53"/>
      <c r="E6" s="32"/>
      <c r="F6" s="33"/>
      <c r="G6" s="32"/>
      <c r="H6" s="29"/>
      <c r="I6" s="94" t="str">
        <f ca="1">TEXT(I7,"mmmm")</f>
        <v>June</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July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v>
      </c>
      <c r="D7" s="52"/>
      <c r="E7" s="29"/>
      <c r="F7" s="29"/>
      <c r="G7" s="29"/>
      <c r="H7" s="29"/>
      <c r="I7" s="96">
        <f ca="1">IFERROR(Project_Start+Scrolling_Increment,TODAY())</f>
        <v>45444</v>
      </c>
      <c r="J7" s="17">
        <f ca="1">I7+1</f>
        <v>45445</v>
      </c>
      <c r="K7" s="17">
        <f t="shared" ref="K7:AX7" ca="1" si="0">J7+1</f>
        <v>45446</v>
      </c>
      <c r="L7" s="17">
        <f t="shared" ca="1" si="0"/>
        <v>45447</v>
      </c>
      <c r="M7" s="17">
        <f t="shared" ca="1" si="0"/>
        <v>45448</v>
      </c>
      <c r="N7" s="17">
        <f t="shared" ca="1" si="0"/>
        <v>45449</v>
      </c>
      <c r="O7" s="64">
        <f t="shared" ca="1" si="0"/>
        <v>45450</v>
      </c>
      <c r="P7" s="17">
        <f ca="1">O7+1</f>
        <v>45451</v>
      </c>
      <c r="Q7" s="17">
        <f ca="1">P7+1</f>
        <v>45452</v>
      </c>
      <c r="R7" s="17">
        <f t="shared" ca="1" si="0"/>
        <v>45453</v>
      </c>
      <c r="S7" s="17">
        <f t="shared" ca="1" si="0"/>
        <v>45454</v>
      </c>
      <c r="T7" s="17">
        <f t="shared" ca="1" si="0"/>
        <v>45455</v>
      </c>
      <c r="U7" s="17">
        <f t="shared" ca="1" si="0"/>
        <v>45456</v>
      </c>
      <c r="V7" s="64">
        <f t="shared" ca="1" si="0"/>
        <v>45457</v>
      </c>
      <c r="W7" s="17">
        <f ca="1">V7+1</f>
        <v>45458</v>
      </c>
      <c r="X7" s="17">
        <f ca="1">W7+1</f>
        <v>45459</v>
      </c>
      <c r="Y7" s="17">
        <f t="shared" ca="1" si="0"/>
        <v>45460</v>
      </c>
      <c r="Z7" s="17">
        <f t="shared" ca="1" si="0"/>
        <v>45461</v>
      </c>
      <c r="AA7" s="17">
        <f t="shared" ca="1" si="0"/>
        <v>45462</v>
      </c>
      <c r="AB7" s="17">
        <f t="shared" ca="1" si="0"/>
        <v>45463</v>
      </c>
      <c r="AC7" s="64">
        <f t="shared" ca="1" si="0"/>
        <v>45464</v>
      </c>
      <c r="AD7" s="17">
        <f ca="1">AC7+1</f>
        <v>45465</v>
      </c>
      <c r="AE7" s="17">
        <f ca="1">AD7+1</f>
        <v>45466</v>
      </c>
      <c r="AF7" s="17">
        <f t="shared" ca="1" si="0"/>
        <v>45467</v>
      </c>
      <c r="AG7" s="17">
        <f t="shared" ca="1" si="0"/>
        <v>45468</v>
      </c>
      <c r="AH7" s="17">
        <f t="shared" ca="1" si="0"/>
        <v>45469</v>
      </c>
      <c r="AI7" s="17">
        <f t="shared" ca="1" si="0"/>
        <v>45470</v>
      </c>
      <c r="AJ7" s="64">
        <f t="shared" ca="1" si="0"/>
        <v>45471</v>
      </c>
      <c r="AK7" s="17">
        <f ca="1">AJ7+1</f>
        <v>45472</v>
      </c>
      <c r="AL7" s="17">
        <f ca="1">AK7+1</f>
        <v>45473</v>
      </c>
      <c r="AM7" s="17">
        <f t="shared" ca="1" si="0"/>
        <v>45474</v>
      </c>
      <c r="AN7" s="17">
        <f t="shared" ca="1" si="0"/>
        <v>45475</v>
      </c>
      <c r="AO7" s="17">
        <f t="shared" ca="1" si="0"/>
        <v>45476</v>
      </c>
      <c r="AP7" s="17">
        <f t="shared" ca="1" si="0"/>
        <v>45477</v>
      </c>
      <c r="AQ7" s="64">
        <f t="shared" ca="1" si="0"/>
        <v>45478</v>
      </c>
      <c r="AR7" s="17">
        <f ca="1">AQ7+1</f>
        <v>45479</v>
      </c>
      <c r="AS7" s="17">
        <f ca="1">AR7+1</f>
        <v>45480</v>
      </c>
      <c r="AT7" s="17">
        <f t="shared" ca="1" si="0"/>
        <v>45481</v>
      </c>
      <c r="AU7" s="17">
        <f t="shared" ca="1" si="0"/>
        <v>45482</v>
      </c>
      <c r="AV7" s="17">
        <f t="shared" ca="1" si="0"/>
        <v>45483</v>
      </c>
      <c r="AW7" s="17">
        <f t="shared" ca="1" si="0"/>
        <v>45484</v>
      </c>
      <c r="AX7" s="64">
        <f t="shared" ca="1" si="0"/>
        <v>45485</v>
      </c>
      <c r="AY7" s="17">
        <f ca="1">AX7+1</f>
        <v>45486</v>
      </c>
      <c r="AZ7" s="17">
        <f ca="1">AY7+1</f>
        <v>45487</v>
      </c>
      <c r="BA7" s="17">
        <f t="shared" ref="BA7:BE7" ca="1" si="1">AZ7+1</f>
        <v>45488</v>
      </c>
      <c r="BB7" s="17">
        <f t="shared" ca="1" si="1"/>
        <v>45489</v>
      </c>
      <c r="BC7" s="17">
        <f t="shared" ca="1" si="1"/>
        <v>45490</v>
      </c>
      <c r="BD7" s="17">
        <f t="shared" ca="1" si="1"/>
        <v>45491</v>
      </c>
      <c r="BE7" s="64">
        <f t="shared" ca="1" si="1"/>
        <v>45492</v>
      </c>
      <c r="BF7" s="17">
        <f ca="1">BE7+1</f>
        <v>45493</v>
      </c>
      <c r="BG7" s="17">
        <f ca="1">BF7+1</f>
        <v>45494</v>
      </c>
      <c r="BH7" s="17">
        <f t="shared" ref="BH7:BL7" ca="1" si="2">BG7+1</f>
        <v>45495</v>
      </c>
      <c r="BI7" s="17">
        <f t="shared" ca="1" si="2"/>
        <v>45496</v>
      </c>
      <c r="BJ7" s="17">
        <f t="shared" ca="1" si="2"/>
        <v>45497</v>
      </c>
      <c r="BK7" s="17">
        <f t="shared" ca="1" si="2"/>
        <v>45498</v>
      </c>
      <c r="BL7" s="18">
        <f t="shared" ca="1" si="2"/>
        <v>45499</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S</v>
      </c>
      <c r="J9" s="37" t="str">
        <f t="shared" ca="1" si="3"/>
        <v>S</v>
      </c>
      <c r="K9" s="37" t="str">
        <f t="shared" ca="1" si="3"/>
        <v>M</v>
      </c>
      <c r="L9" s="37" t="str">
        <f t="shared" ca="1" si="3"/>
        <v>T</v>
      </c>
      <c r="M9" s="37" t="str">
        <f t="shared" ca="1" si="3"/>
        <v>W</v>
      </c>
      <c r="N9" s="37" t="str">
        <f t="shared" ca="1" si="3"/>
        <v>T</v>
      </c>
      <c r="O9" s="37" t="str">
        <f t="shared" ca="1" si="3"/>
        <v>F</v>
      </c>
      <c r="P9" s="37" t="str">
        <f t="shared" ca="1" si="3"/>
        <v>S</v>
      </c>
      <c r="Q9" s="37" t="str">
        <f t="shared" ca="1" si="3"/>
        <v>S</v>
      </c>
      <c r="R9" s="37" t="str">
        <f t="shared" ca="1" si="3"/>
        <v>M</v>
      </c>
      <c r="S9" s="37" t="str">
        <f t="shared" ca="1" si="3"/>
        <v>T</v>
      </c>
      <c r="T9" s="37" t="str">
        <f t="shared" ca="1" si="3"/>
        <v>W</v>
      </c>
      <c r="U9" s="37" t="str">
        <f t="shared" ca="1" si="3"/>
        <v>T</v>
      </c>
      <c r="V9" s="37" t="str">
        <f t="shared" ca="1" si="3"/>
        <v>F</v>
      </c>
      <c r="W9" s="37" t="str">
        <f t="shared" ca="1" si="3"/>
        <v>S</v>
      </c>
      <c r="X9" s="37" t="str">
        <f t="shared" ca="1" si="3"/>
        <v>S</v>
      </c>
      <c r="Y9" s="37" t="str">
        <f t="shared" ca="1" si="3"/>
        <v>M</v>
      </c>
      <c r="Z9" s="37" t="str">
        <f t="shared" ca="1" si="3"/>
        <v>T</v>
      </c>
      <c r="AA9" s="37" t="str">
        <f t="shared" ca="1" si="3"/>
        <v>W</v>
      </c>
      <c r="AB9" s="37" t="str">
        <f t="shared" ca="1" si="3"/>
        <v>T</v>
      </c>
      <c r="AC9" s="37" t="str">
        <f t="shared" ca="1" si="3"/>
        <v>F</v>
      </c>
      <c r="AD9" s="37" t="str">
        <f t="shared" ca="1" si="3"/>
        <v>S</v>
      </c>
      <c r="AE9" s="37" t="str">
        <f t="shared" ca="1" si="3"/>
        <v>S</v>
      </c>
      <c r="AF9" s="37" t="str">
        <f t="shared" ca="1" si="3"/>
        <v>M</v>
      </c>
      <c r="AG9" s="37" t="str">
        <f t="shared" ca="1" si="3"/>
        <v>T</v>
      </c>
      <c r="AH9" s="37" t="str">
        <f t="shared" ca="1" si="3"/>
        <v>W</v>
      </c>
      <c r="AI9" s="37" t="str">
        <f t="shared" ca="1" si="3"/>
        <v>T</v>
      </c>
      <c r="AJ9" s="37" t="str">
        <f t="shared" ca="1" si="3"/>
        <v>F</v>
      </c>
      <c r="AK9" s="37" t="str">
        <f t="shared" ca="1" si="3"/>
        <v>S</v>
      </c>
      <c r="AL9" s="37" t="str">
        <f t="shared" ca="1" si="3"/>
        <v>S</v>
      </c>
      <c r="AM9" s="37" t="str">
        <f t="shared" ca="1" si="3"/>
        <v>M</v>
      </c>
      <c r="AN9" s="37" t="str">
        <f t="shared" ca="1" si="3"/>
        <v>T</v>
      </c>
      <c r="AO9" s="37" t="str">
        <f t="shared" ca="1" si="3"/>
        <v>W</v>
      </c>
      <c r="AP9" s="37" t="str">
        <f t="shared" ca="1" si="3"/>
        <v>T</v>
      </c>
      <c r="AQ9" s="37" t="str">
        <f t="shared" ca="1" si="3"/>
        <v>F</v>
      </c>
      <c r="AR9" s="37" t="str">
        <f t="shared" ca="1" si="3"/>
        <v>S</v>
      </c>
      <c r="AS9" s="37" t="str">
        <f t="shared" ca="1" si="3"/>
        <v>S</v>
      </c>
      <c r="AT9" s="37" t="str">
        <f t="shared" ca="1" si="3"/>
        <v>M</v>
      </c>
      <c r="AU9" s="37" t="str">
        <f t="shared" ca="1" si="3"/>
        <v>T</v>
      </c>
      <c r="AV9" s="37" t="str">
        <f t="shared" ca="1" si="3"/>
        <v>W</v>
      </c>
      <c r="AW9" s="37" t="str">
        <f t="shared" ca="1" si="3"/>
        <v>T</v>
      </c>
      <c r="AX9" s="37" t="str">
        <f t="shared" ca="1" si="3"/>
        <v>F</v>
      </c>
      <c r="AY9" s="37" t="str">
        <f t="shared" ca="1" si="3"/>
        <v>S</v>
      </c>
      <c r="AZ9" s="37" t="str">
        <f t="shared" ca="1" si="3"/>
        <v>S</v>
      </c>
      <c r="BA9" s="37" t="str">
        <f t="shared" ca="1" si="3"/>
        <v>M</v>
      </c>
      <c r="BB9" s="37" t="str">
        <f t="shared" ca="1" si="3"/>
        <v>T</v>
      </c>
      <c r="BC9" s="37" t="str">
        <f t="shared" ca="1" si="3"/>
        <v>W</v>
      </c>
      <c r="BD9" s="37" t="str">
        <f t="shared" ca="1" si="3"/>
        <v>T</v>
      </c>
      <c r="BE9" s="37" t="str">
        <f t="shared" ca="1" si="3"/>
        <v>F</v>
      </c>
      <c r="BF9" s="37" t="str">
        <f t="shared" ca="1" si="3"/>
        <v>S</v>
      </c>
      <c r="BG9" s="37" t="str">
        <f t="shared" ca="1" si="3"/>
        <v>S</v>
      </c>
      <c r="BH9" s="37" t="str">
        <f t="shared" ca="1" si="3"/>
        <v>M</v>
      </c>
      <c r="BI9" s="37" t="str">
        <f t="shared" ca="1" si="3"/>
        <v>T</v>
      </c>
      <c r="BJ9" s="37" t="str">
        <f t="shared" ca="1" si="3"/>
        <v>W</v>
      </c>
      <c r="BK9" s="37" t="str">
        <f t="shared" ca="1" si="3"/>
        <v>T</v>
      </c>
      <c r="BL9" s="37" t="str">
        <f t="shared" ca="1" si="3"/>
        <v>F</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3</v>
      </c>
      <c r="C12" s="21" t="s">
        <v>8</v>
      </c>
      <c r="D12" s="21" t="s">
        <v>6</v>
      </c>
      <c r="E12" s="22">
        <v>0.25</v>
      </c>
      <c r="F12" s="23">
        <f ca="1">TODAY()</f>
        <v>45443</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v>
      </c>
      <c r="C13" s="21" t="s">
        <v>9</v>
      </c>
      <c r="D13" s="21"/>
      <c r="E13" s="22"/>
      <c r="F13" s="23">
        <f ca="1">TODAY()+5</f>
        <v>45448</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0</v>
      </c>
      <c r="C14" s="21" t="s">
        <v>14</v>
      </c>
      <c r="D14" s="21"/>
      <c r="E14" s="22">
        <v>0.5</v>
      </c>
      <c r="F14" s="23">
        <f ca="1">F12-3</f>
        <v>45440</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1</v>
      </c>
      <c r="C15" s="21" t="s">
        <v>9</v>
      </c>
      <c r="D15" s="21"/>
      <c r="E15" s="22"/>
      <c r="F15" s="23">
        <f ca="1">F12+20</f>
        <v>45463</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2</v>
      </c>
      <c r="C16" s="21" t="s">
        <v>13</v>
      </c>
      <c r="D16" s="21"/>
      <c r="E16" s="22">
        <v>0.1</v>
      </c>
      <c r="F16" s="23">
        <f ca="1">F12+6</f>
        <v>45449</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3</v>
      </c>
      <c r="C18" s="21" t="s">
        <v>15</v>
      </c>
      <c r="D18" s="21"/>
      <c r="E18" s="22">
        <v>0.6</v>
      </c>
      <c r="F18" s="23">
        <f ca="1">F12+6</f>
        <v>45449</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25">
      <c r="A19" s="9"/>
      <c r="B19" s="25" t="s">
        <v>4</v>
      </c>
      <c r="C19" s="21" t="s">
        <v>16</v>
      </c>
      <c r="D19" s="21"/>
      <c r="E19" s="22">
        <v>0.5</v>
      </c>
      <c r="F19" s="23">
        <f ca="1">F18+2</f>
        <v>45451</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0</v>
      </c>
      <c r="C20" s="21" t="s">
        <v>14</v>
      </c>
      <c r="D20" s="21"/>
      <c r="E20" s="22">
        <v>0.33</v>
      </c>
      <c r="F20" s="23">
        <f ca="1">F19+5</f>
        <v>45456</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1</v>
      </c>
      <c r="C21" s="21" t="s">
        <v>9</v>
      </c>
      <c r="D21" s="21"/>
      <c r="E21" s="22"/>
      <c r="F21" s="23">
        <f ca="1">F20+2</f>
        <v>45458</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2</v>
      </c>
      <c r="C22" s="21"/>
      <c r="D22" s="21"/>
      <c r="E22" s="22"/>
      <c r="F22" s="23">
        <f ca="1">F21+1</f>
        <v>45459</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45458</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45461</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45476</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45480</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45449</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45483</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45497</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45539</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9" t="s">
        <v>26</v>
      </c>
      <c r="J4" s="139"/>
      <c r="K4" s="139"/>
      <c r="L4" s="139"/>
      <c r="N4" s="140" t="s">
        <v>27</v>
      </c>
      <c r="O4" s="140"/>
      <c r="P4" s="140"/>
      <c r="Q4" s="140"/>
      <c r="S4" s="141" t="s">
        <v>28</v>
      </c>
      <c r="T4" s="141"/>
      <c r="U4" s="141"/>
      <c r="V4" s="141"/>
      <c r="X4" s="134" t="s">
        <v>29</v>
      </c>
      <c r="Y4" s="134"/>
      <c r="Z4" s="134"/>
      <c r="AA4" s="134"/>
      <c r="AC4" s="135" t="s">
        <v>19</v>
      </c>
      <c r="AD4" s="135"/>
      <c r="AE4" s="135"/>
      <c r="AF4" s="135"/>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IFERROR(IF(MIN(Milestones43524[Start])=0,TODAY(),B11(Milestones43524[Start])),TODAY())</f>
        <v>45443</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5</v>
      </c>
      <c r="D7" s="74"/>
      <c r="E7" s="75"/>
      <c r="F7" s="75"/>
      <c r="G7" s="75"/>
      <c r="H7" s="83"/>
      <c r="I7" s="98">
        <f ca="1">IFERROR(Project_Start+Scrolling_Increment,TODAY())</f>
        <v>45448</v>
      </c>
      <c r="J7" s="99">
        <f ca="1">I7+1</f>
        <v>45449</v>
      </c>
      <c r="K7" s="99">
        <f t="shared" ref="K7:AX7" ca="1" si="0">J7+1</f>
        <v>45450</v>
      </c>
      <c r="L7" s="99">
        <f t="shared" ca="1" si="0"/>
        <v>45451</v>
      </c>
      <c r="M7" s="99">
        <f t="shared" ca="1" si="0"/>
        <v>45452</v>
      </c>
      <c r="N7" s="99">
        <f t="shared" ca="1" si="0"/>
        <v>45453</v>
      </c>
      <c r="O7" s="100">
        <f t="shared" ca="1" si="0"/>
        <v>45454</v>
      </c>
      <c r="P7" s="99">
        <f ca="1">O7+1</f>
        <v>45455</v>
      </c>
      <c r="Q7" s="99">
        <f ca="1">P7+1</f>
        <v>45456</v>
      </c>
      <c r="R7" s="99">
        <f t="shared" ca="1" si="0"/>
        <v>45457</v>
      </c>
      <c r="S7" s="99">
        <f t="shared" ca="1" si="0"/>
        <v>45458</v>
      </c>
      <c r="T7" s="99">
        <f t="shared" ca="1" si="0"/>
        <v>45459</v>
      </c>
      <c r="U7" s="99">
        <f t="shared" ca="1" si="0"/>
        <v>45460</v>
      </c>
      <c r="V7" s="100">
        <f t="shared" ca="1" si="0"/>
        <v>45461</v>
      </c>
      <c r="W7" s="99">
        <f ca="1">V7+1</f>
        <v>45462</v>
      </c>
      <c r="X7" s="99">
        <f ca="1">W7+1</f>
        <v>45463</v>
      </c>
      <c r="Y7" s="99">
        <f t="shared" ca="1" si="0"/>
        <v>45464</v>
      </c>
      <c r="Z7" s="99">
        <f t="shared" ca="1" si="0"/>
        <v>45465</v>
      </c>
      <c r="AA7" s="99">
        <f t="shared" ca="1" si="0"/>
        <v>45466</v>
      </c>
      <c r="AB7" s="99">
        <f t="shared" ca="1" si="0"/>
        <v>45467</v>
      </c>
      <c r="AC7" s="100">
        <f t="shared" ca="1" si="0"/>
        <v>45468</v>
      </c>
      <c r="AD7" s="99">
        <f ca="1">AC7+1</f>
        <v>45469</v>
      </c>
      <c r="AE7" s="99">
        <f ca="1">AD7+1</f>
        <v>45470</v>
      </c>
      <c r="AF7" s="99">
        <f t="shared" ca="1" si="0"/>
        <v>45471</v>
      </c>
      <c r="AG7" s="99">
        <f t="shared" ca="1" si="0"/>
        <v>45472</v>
      </c>
      <c r="AH7" s="99">
        <f t="shared" ca="1" si="0"/>
        <v>45473</v>
      </c>
      <c r="AI7" s="99">
        <f t="shared" ca="1" si="0"/>
        <v>45474</v>
      </c>
      <c r="AJ7" s="100">
        <f t="shared" ca="1" si="0"/>
        <v>45475</v>
      </c>
      <c r="AK7" s="99">
        <f ca="1">AJ7+1</f>
        <v>45476</v>
      </c>
      <c r="AL7" s="99">
        <f ca="1">AK7+1</f>
        <v>45477</v>
      </c>
      <c r="AM7" s="99">
        <f t="shared" ca="1" si="0"/>
        <v>45478</v>
      </c>
      <c r="AN7" s="99">
        <f t="shared" ca="1" si="0"/>
        <v>45479</v>
      </c>
      <c r="AO7" s="99">
        <f t="shared" ca="1" si="0"/>
        <v>45480</v>
      </c>
      <c r="AP7" s="99">
        <f t="shared" ca="1" si="0"/>
        <v>45481</v>
      </c>
      <c r="AQ7" s="100">
        <f t="shared" ca="1" si="0"/>
        <v>45482</v>
      </c>
      <c r="AR7" s="99">
        <f ca="1">AQ7+1</f>
        <v>45483</v>
      </c>
      <c r="AS7" s="99">
        <f ca="1">AR7+1</f>
        <v>45484</v>
      </c>
      <c r="AT7" s="99">
        <f t="shared" ca="1" si="0"/>
        <v>45485</v>
      </c>
      <c r="AU7" s="99">
        <f t="shared" ca="1" si="0"/>
        <v>45486</v>
      </c>
      <c r="AV7" s="99">
        <f t="shared" ca="1" si="0"/>
        <v>45487</v>
      </c>
      <c r="AW7" s="99">
        <f t="shared" ca="1" si="0"/>
        <v>45488</v>
      </c>
      <c r="AX7" s="100">
        <f t="shared" ca="1" si="0"/>
        <v>45489</v>
      </c>
      <c r="AY7" s="99">
        <f ca="1">AX7+1</f>
        <v>45490</v>
      </c>
      <c r="AZ7" s="99">
        <f ca="1">AY7+1</f>
        <v>45491</v>
      </c>
      <c r="BA7" s="99">
        <f t="shared" ref="BA7:BE7" ca="1" si="1">AZ7+1</f>
        <v>45492</v>
      </c>
      <c r="BB7" s="99">
        <f t="shared" ca="1" si="1"/>
        <v>45493</v>
      </c>
      <c r="BC7" s="99">
        <f t="shared" ca="1" si="1"/>
        <v>45494</v>
      </c>
      <c r="BD7" s="99">
        <f t="shared" ca="1" si="1"/>
        <v>45495</v>
      </c>
      <c r="BE7" s="100">
        <f t="shared" ca="1" si="1"/>
        <v>45496</v>
      </c>
      <c r="BF7" s="99">
        <f ca="1">BE7+1</f>
        <v>45497</v>
      </c>
      <c r="BG7" s="99">
        <f ca="1">BF7+1</f>
        <v>45498</v>
      </c>
      <c r="BH7" s="99">
        <f t="shared" ref="BH7:BL7" ca="1" si="2">BG7+1</f>
        <v>45499</v>
      </c>
      <c r="BI7" s="99">
        <f t="shared" ca="1" si="2"/>
        <v>45500</v>
      </c>
      <c r="BJ7" s="99">
        <f t="shared" ca="1" si="2"/>
        <v>45501</v>
      </c>
      <c r="BK7" s="99">
        <f t="shared" ca="1" si="2"/>
        <v>45502</v>
      </c>
      <c r="BL7" s="100">
        <f t="shared" ca="1" si="2"/>
        <v>45503</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45443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45448</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45440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45463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45449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45449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45451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45456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45458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45459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45458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45461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45476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45480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45449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45483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45497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45539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2024-05-30T23:02:08Z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