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15" i="1" l="1"/>
  <c r="H20" i="1"/>
  <c r="G30" i="1"/>
  <c r="E32" i="1"/>
  <c r="E31" i="1"/>
  <c r="E30" i="1"/>
  <c r="E29" i="1"/>
  <c r="F29" i="1"/>
  <c r="F15" i="1"/>
  <c r="F16" i="1"/>
  <c r="F17" i="1"/>
  <c r="F18" i="1"/>
  <c r="F19" i="1"/>
  <c r="F20" i="1"/>
  <c r="F21" i="1"/>
  <c r="F22" i="1"/>
  <c r="F23" i="1"/>
  <c r="F14" i="1"/>
  <c r="E15" i="1"/>
  <c r="E17" i="1"/>
  <c r="E21" i="1"/>
  <c r="E14" i="1"/>
  <c r="E23" i="1"/>
  <c r="E22" i="1"/>
  <c r="E20" i="1"/>
  <c r="E18" i="1"/>
  <c r="L8" i="1"/>
  <c r="L7" i="1"/>
  <c r="E6" i="1"/>
  <c r="E7" i="1"/>
  <c r="E9" i="1"/>
  <c r="E5" i="1"/>
  <c r="E8" i="1"/>
</calcChain>
</file>

<file path=xl/sharedStrings.xml><?xml version="1.0" encoding="utf-8"?>
<sst xmlns="http://schemas.openxmlformats.org/spreadsheetml/2006/main" count="63" uniqueCount="55">
  <si>
    <t xml:space="preserve">name </t>
  </si>
  <si>
    <t>class</t>
  </si>
  <si>
    <t>english</t>
  </si>
  <si>
    <t>math</t>
  </si>
  <si>
    <t>total</t>
  </si>
  <si>
    <t>tanvir</t>
  </si>
  <si>
    <t>rahim</t>
  </si>
  <si>
    <t>toha</t>
  </si>
  <si>
    <t>anis</t>
  </si>
  <si>
    <t xml:space="preserve">syfur </t>
  </si>
  <si>
    <t xml:space="preserve">syful </t>
  </si>
  <si>
    <t xml:space="preserve">marks </t>
  </si>
  <si>
    <t xml:space="preserve">MATH </t>
  </si>
  <si>
    <t xml:space="preserve">subject </t>
  </si>
  <si>
    <t xml:space="preserve">Name </t>
  </si>
  <si>
    <t>Age</t>
  </si>
  <si>
    <t xml:space="preserve">gender </t>
  </si>
  <si>
    <t>occupation</t>
  </si>
  <si>
    <t xml:space="preserve">jame Doe </t>
  </si>
  <si>
    <t xml:space="preserve">Data scientict </t>
  </si>
  <si>
    <t xml:space="preserve">john smrith </t>
  </si>
  <si>
    <t>bobby</t>
  </si>
  <si>
    <t>jame doe</t>
  </si>
  <si>
    <t xml:space="preserve">Bob johnson </t>
  </si>
  <si>
    <t xml:space="preserve">emily chan </t>
  </si>
  <si>
    <t>sam lea</t>
  </si>
  <si>
    <t xml:space="preserve">alice kim </t>
  </si>
  <si>
    <t>yoav ishhay</t>
  </si>
  <si>
    <t>sue kim</t>
  </si>
  <si>
    <t xml:space="preserve">mike lee </t>
  </si>
  <si>
    <t>Male</t>
  </si>
  <si>
    <t xml:space="preserve">Male </t>
  </si>
  <si>
    <t>female</t>
  </si>
  <si>
    <t xml:space="preserve">softward eng </t>
  </si>
  <si>
    <t>teacher</t>
  </si>
  <si>
    <t>data scit.</t>
  </si>
  <si>
    <t>Accounting</t>
  </si>
  <si>
    <t xml:space="preserve">sales </t>
  </si>
  <si>
    <t>hr</t>
  </si>
  <si>
    <t>doctor</t>
  </si>
  <si>
    <t>ceo</t>
  </si>
  <si>
    <t xml:space="preserve">lawyer </t>
  </si>
  <si>
    <t xml:space="preserve">marketing </t>
  </si>
  <si>
    <t xml:space="preserve">age </t>
  </si>
  <si>
    <t xml:space="preserve">order Id </t>
  </si>
  <si>
    <t xml:space="preserve">Product </t>
  </si>
  <si>
    <t>unit price</t>
  </si>
  <si>
    <t xml:space="preserve">Quantity </t>
  </si>
  <si>
    <t>grape</t>
  </si>
  <si>
    <t>pear</t>
  </si>
  <si>
    <t>banana</t>
  </si>
  <si>
    <t>orange</t>
  </si>
  <si>
    <t>apple</t>
  </si>
  <si>
    <t xml:space="preserve">EXACT MACTH </t>
  </si>
  <si>
    <t xml:space="preserve">INDEX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</si>
</sst>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40</xdr:row>
          <xdr:rowOff>66675</xdr:rowOff>
        </xdr:from>
        <xdr:to>
          <xdr:col>4</xdr:col>
          <xdr:colOff>904875</xdr:colOff>
          <xdr:row>44</xdr:row>
          <xdr:rowOff>161925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43</xdr:row>
          <xdr:rowOff>66675</xdr:rowOff>
        </xdr:from>
        <xdr:to>
          <xdr:col>7</xdr:col>
          <xdr:colOff>514350</xdr:colOff>
          <xdr:row>44</xdr:row>
          <xdr:rowOff>180975</xdr:rowOff>
        </xdr:to>
        <xdr:sp macro="" textlink="">
          <xdr:nvSpPr>
            <xdr:cNvPr id="1026" name="CommandButton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47</xdr:row>
          <xdr:rowOff>47625</xdr:rowOff>
        </xdr:from>
        <xdr:to>
          <xdr:col>5</xdr:col>
          <xdr:colOff>466725</xdr:colOff>
          <xdr:row>53</xdr:row>
          <xdr:rowOff>28575</xdr:rowOff>
        </xdr:to>
        <xdr:sp macro="" textlink="">
          <xdr:nvSpPr>
            <xdr:cNvPr id="1027" name="CommandButton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4:L33"/>
  <sheetViews>
    <sheetView tabSelected="1" topLeftCell="A46" workbookViewId="0">
      <selection activeCell="J53" sqref="J53"/>
    </sheetView>
  </sheetViews>
  <sheetFormatPr defaultRowHeight="15" x14ac:dyDescent="0.25"/>
  <cols>
    <col min="1" max="1" width="12.42578125" bestFit="1" customWidth="1"/>
    <col min="4" max="4" width="13.140625" bestFit="1" customWidth="1"/>
    <col min="5" max="5" width="14" bestFit="1" customWidth="1"/>
    <col min="6" max="6" width="13.42578125" bestFit="1" customWidth="1"/>
    <col min="12" max="12" width="16.28515625" customWidth="1"/>
  </cols>
  <sheetData>
    <row r="4" spans="1:12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</row>
    <row r="5" spans="1:12" x14ac:dyDescent="0.25">
      <c r="A5" s="1" t="s">
        <v>8</v>
      </c>
      <c r="B5" s="1">
        <v>8</v>
      </c>
      <c r="C5" s="1">
        <v>60</v>
      </c>
      <c r="D5" s="1">
        <v>100</v>
      </c>
      <c r="E5" s="1">
        <f>SUM(C5:D5)</f>
        <v>160</v>
      </c>
    </row>
    <row r="6" spans="1:12" x14ac:dyDescent="0.25">
      <c r="A6" s="1" t="s">
        <v>6</v>
      </c>
      <c r="B6" s="1">
        <v>11</v>
      </c>
      <c r="C6" s="1">
        <v>56</v>
      </c>
      <c r="D6" s="1">
        <v>50</v>
      </c>
      <c r="E6" s="1">
        <f>SUM(C6:D6)</f>
        <v>106</v>
      </c>
      <c r="J6" s="1" t="s">
        <v>0</v>
      </c>
      <c r="K6" s="1" t="s">
        <v>13</v>
      </c>
      <c r="L6" s="1" t="s">
        <v>11</v>
      </c>
    </row>
    <row r="7" spans="1:12" x14ac:dyDescent="0.25">
      <c r="A7" s="1" t="s">
        <v>9</v>
      </c>
      <c r="B7" s="1">
        <v>9</v>
      </c>
      <c r="C7" s="1">
        <v>85</v>
      </c>
      <c r="D7" s="1">
        <v>70</v>
      </c>
      <c r="E7" s="1">
        <f>SUM(C7:D7)</f>
        <v>155</v>
      </c>
      <c r="J7" s="1" t="s">
        <v>10</v>
      </c>
      <c r="K7" s="2" t="s">
        <v>12</v>
      </c>
      <c r="L7" s="2">
        <f>HLOOKUP(D4,A4:E9,4,0)</f>
        <v>70</v>
      </c>
    </row>
    <row r="8" spans="1:12" x14ac:dyDescent="0.25">
      <c r="A8" s="1" t="s">
        <v>5</v>
      </c>
      <c r="B8" s="1">
        <v>12</v>
      </c>
      <c r="C8" s="1">
        <v>77</v>
      </c>
      <c r="D8" s="1">
        <v>20</v>
      </c>
      <c r="E8" s="1">
        <f>SUM(C8:D8)</f>
        <v>97</v>
      </c>
      <c r="J8" s="1"/>
      <c r="K8" s="1"/>
      <c r="L8" s="1">
        <f>VLOOKUP(A7,A4:E9,4,0)</f>
        <v>70</v>
      </c>
    </row>
    <row r="9" spans="1:12" x14ac:dyDescent="0.25">
      <c r="A9" s="1" t="s">
        <v>7</v>
      </c>
      <c r="B9" s="1">
        <v>12</v>
      </c>
      <c r="C9" s="1">
        <v>60</v>
      </c>
      <c r="D9" s="1">
        <v>90</v>
      </c>
      <c r="E9" s="1">
        <f>SUM(C9:D9)</f>
        <v>150</v>
      </c>
      <c r="J9" s="1"/>
      <c r="K9" s="1"/>
      <c r="L9" s="1"/>
    </row>
    <row r="13" spans="1:12" x14ac:dyDescent="0.25">
      <c r="A13" t="s">
        <v>14</v>
      </c>
      <c r="B13" t="s">
        <v>15</v>
      </c>
      <c r="C13" t="s">
        <v>16</v>
      </c>
      <c r="D13" t="s">
        <v>17</v>
      </c>
      <c r="E13" t="s">
        <v>18</v>
      </c>
      <c r="F13" t="s">
        <v>19</v>
      </c>
      <c r="G13" t="s">
        <v>43</v>
      </c>
    </row>
    <row r="14" spans="1:12" x14ac:dyDescent="0.25">
      <c r="A14" t="s">
        <v>26</v>
      </c>
      <c r="B14">
        <v>27</v>
      </c>
      <c r="C14" t="s">
        <v>32</v>
      </c>
      <c r="D14" t="s">
        <v>39</v>
      </c>
      <c r="E14">
        <f>VLOOKUP(A14,A11:D21,2,FALSE)</f>
        <v>27</v>
      </c>
      <c r="F14">
        <f>LOOKUP(A15,A13:A23,B13:B23)</f>
        <v>28</v>
      </c>
    </row>
    <row r="15" spans="1:12" x14ac:dyDescent="0.25">
      <c r="A15" t="s">
        <v>23</v>
      </c>
      <c r="B15">
        <v>28</v>
      </c>
      <c r="C15" t="s">
        <v>30</v>
      </c>
      <c r="D15" t="s">
        <v>36</v>
      </c>
      <c r="E15">
        <f>VLOOKUP(A15,A12:D22,2,FALSE)</f>
        <v>28</v>
      </c>
      <c r="F15">
        <f t="shared" ref="F15:F23" si="0">LOOKUP(A16,A14:A24,B14:B24)</f>
        <v>40</v>
      </c>
      <c r="I15" t="str">
        <f>INDEX(A13:A23,MATCH(D21,A21:D21,0))</f>
        <v>bobby</v>
      </c>
    </row>
    <row r="16" spans="1:12" x14ac:dyDescent="0.25">
      <c r="A16" t="s">
        <v>21</v>
      </c>
      <c r="B16">
        <v>40</v>
      </c>
      <c r="C16" t="s">
        <v>31</v>
      </c>
      <c r="D16" t="s">
        <v>34</v>
      </c>
      <c r="F16">
        <f t="shared" si="0"/>
        <v>25</v>
      </c>
    </row>
    <row r="17" spans="1:8" x14ac:dyDescent="0.25">
      <c r="A17" t="s">
        <v>24</v>
      </c>
      <c r="B17">
        <v>25</v>
      </c>
      <c r="C17" t="s">
        <v>32</v>
      </c>
      <c r="D17" t="s">
        <v>37</v>
      </c>
      <c r="E17">
        <f>VLOOKUP(A17,A14:D24,2,FALSE)</f>
        <v>25</v>
      </c>
      <c r="F17">
        <f t="shared" si="0"/>
        <v>42</v>
      </c>
    </row>
    <row r="18" spans="1:8" x14ac:dyDescent="0.25">
      <c r="A18" t="s">
        <v>22</v>
      </c>
      <c r="B18">
        <v>42</v>
      </c>
      <c r="C18" t="s">
        <v>32</v>
      </c>
      <c r="D18" t="s">
        <v>35</v>
      </c>
      <c r="E18">
        <f>VLOOKUP(A18,A15:D25,2,FALSE)</f>
        <v>42</v>
      </c>
      <c r="F18">
        <f t="shared" si="0"/>
        <v>35</v>
      </c>
    </row>
    <row r="19" spans="1:8" x14ac:dyDescent="0.25">
      <c r="A19" t="s">
        <v>20</v>
      </c>
      <c r="B19">
        <v>35</v>
      </c>
      <c r="C19" t="s">
        <v>30</v>
      </c>
      <c r="D19" t="s">
        <v>33</v>
      </c>
      <c r="F19">
        <f t="shared" si="0"/>
        <v>45</v>
      </c>
    </row>
    <row r="20" spans="1:8" x14ac:dyDescent="0.25">
      <c r="A20" t="s">
        <v>29</v>
      </c>
      <c r="B20">
        <v>45</v>
      </c>
      <c r="C20" t="s">
        <v>30</v>
      </c>
      <c r="D20" t="s">
        <v>42</v>
      </c>
      <c r="E20">
        <f>VLOOKUP(A20,A17:D27,2,FALSE)</f>
        <v>45</v>
      </c>
      <c r="F20" t="str">
        <f t="shared" si="0"/>
        <v xml:space="preserve">Product </v>
      </c>
      <c r="H20" t="str">
        <f>INDEX(A13:D23,MATCH(A21,A13:A23,0),MATCH(A21,A21:D21,0))</f>
        <v>sam lea</v>
      </c>
    </row>
    <row r="21" spans="1:8" x14ac:dyDescent="0.25">
      <c r="A21" t="s">
        <v>25</v>
      </c>
      <c r="B21">
        <v>31</v>
      </c>
      <c r="C21" t="s">
        <v>30</v>
      </c>
      <c r="D21" t="s">
        <v>38</v>
      </c>
      <c r="E21">
        <f>VLOOKUP(A21,A18:D28,2,FALSE)</f>
        <v>31</v>
      </c>
      <c r="F21" t="str">
        <f t="shared" si="0"/>
        <v xml:space="preserve">Product </v>
      </c>
    </row>
    <row r="22" spans="1:8" x14ac:dyDescent="0.25">
      <c r="A22" t="s">
        <v>28</v>
      </c>
      <c r="B22">
        <v>29</v>
      </c>
      <c r="C22" t="s">
        <v>32</v>
      </c>
      <c r="D22" t="s">
        <v>41</v>
      </c>
      <c r="E22">
        <f>VLOOKUP(A22,A19:D29,2,FALSE)</f>
        <v>29</v>
      </c>
      <c r="F22" t="str">
        <f t="shared" si="0"/>
        <v xml:space="preserve">Product </v>
      </c>
    </row>
    <row r="23" spans="1:8" x14ac:dyDescent="0.25">
      <c r="A23" t="s">
        <v>27</v>
      </c>
      <c r="B23">
        <v>38</v>
      </c>
      <c r="C23" t="s">
        <v>30</v>
      </c>
      <c r="D23" t="s">
        <v>40</v>
      </c>
      <c r="E23">
        <f>VLOOKUP(A23,A20:D30,2,FALSE)</f>
        <v>38</v>
      </c>
      <c r="F23" t="e">
        <f t="shared" si="0"/>
        <v>#N/A</v>
      </c>
    </row>
    <row r="28" spans="1:8" x14ac:dyDescent="0.25">
      <c r="A28" t="s">
        <v>44</v>
      </c>
      <c r="B28" t="s">
        <v>45</v>
      </c>
      <c r="C28" t="s">
        <v>46</v>
      </c>
      <c r="D28" t="s">
        <v>47</v>
      </c>
      <c r="E28" t="s">
        <v>53</v>
      </c>
      <c r="F28" t="s">
        <v>54</v>
      </c>
    </row>
    <row r="29" spans="1:8" x14ac:dyDescent="0.25">
      <c r="A29">
        <v>10247</v>
      </c>
      <c r="B29" t="s">
        <v>52</v>
      </c>
      <c r="C29">
        <v>140</v>
      </c>
      <c r="D29">
        <v>12</v>
      </c>
      <c r="E29">
        <f>MATCH(B31,B28:B33,0)</f>
        <v>4</v>
      </c>
      <c r="F29" t="str">
        <f>INDEX(A28:D33,4,2)</f>
        <v>banana</v>
      </c>
    </row>
    <row r="30" spans="1:8" x14ac:dyDescent="0.25">
      <c r="A30">
        <v>10249</v>
      </c>
      <c r="B30" t="s">
        <v>51</v>
      </c>
      <c r="C30">
        <v>160</v>
      </c>
      <c r="D30">
        <v>10</v>
      </c>
      <c r="E30">
        <f>MATCH(B32,B28:B33,0)</f>
        <v>5</v>
      </c>
      <c r="G30" t="str">
        <f>CONCATENATE("(",MATCH(B31,B28:B33,0),", ",MATCH(D31,A31:D31,0),")")</f>
        <v>(4, 4)</v>
      </c>
    </row>
    <row r="31" spans="1:8" x14ac:dyDescent="0.25">
      <c r="A31">
        <v>10250</v>
      </c>
      <c r="B31" t="s">
        <v>50</v>
      </c>
      <c r="C31">
        <v>80</v>
      </c>
      <c r="D31">
        <v>5</v>
      </c>
      <c r="E31">
        <f>MATCH(B30,A30:D30,0)</f>
        <v>2</v>
      </c>
    </row>
    <row r="32" spans="1:8" x14ac:dyDescent="0.25">
      <c r="A32">
        <v>10251</v>
      </c>
      <c r="B32" t="s">
        <v>49</v>
      </c>
      <c r="C32">
        <v>190</v>
      </c>
      <c r="D32">
        <v>9</v>
      </c>
      <c r="E32" t="str">
        <f>CONCATENATE(MATCH(B32,B28:B33,0),",",MATCH(B32,A32:D32,0))</f>
        <v>5,2</v>
      </c>
    </row>
    <row r="33" spans="1:4" x14ac:dyDescent="0.25">
      <c r="A33">
        <v>10252</v>
      </c>
      <c r="B33" t="s">
        <v>48</v>
      </c>
      <c r="C33">
        <v>130</v>
      </c>
      <c r="D33">
        <v>40</v>
      </c>
    </row>
  </sheetData>
  <sortState ref="A14:F23">
    <sortCondition ref="A13"/>
  </sortState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27" r:id="rId4" name="CommandButton3">
          <controlPr defaultSize="0" autoLine="0" r:id="rId5">
            <anchor moveWithCells="1">
              <from>
                <xdr:col>1</xdr:col>
                <xdr:colOff>400050</xdr:colOff>
                <xdr:row>47</xdr:row>
                <xdr:rowOff>47625</xdr:rowOff>
              </from>
              <to>
                <xdr:col>5</xdr:col>
                <xdr:colOff>466725</xdr:colOff>
                <xdr:row>53</xdr:row>
                <xdr:rowOff>28575</xdr:rowOff>
              </to>
            </anchor>
          </controlPr>
        </control>
      </mc:Choice>
      <mc:Fallback>
        <control shapeId="1027" r:id="rId4" name="CommandButton3"/>
      </mc:Fallback>
    </mc:AlternateContent>
    <mc:AlternateContent xmlns:mc="http://schemas.openxmlformats.org/markup-compatibility/2006">
      <mc:Choice Requires="x14">
        <control shapeId="1025" r:id="rId6" name="CommandButton1">
          <controlPr defaultSize="0" autoLine="0" r:id="rId7">
            <anchor moveWithCells="1">
              <from>
                <xdr:col>2</xdr:col>
                <xdr:colOff>66675</xdr:colOff>
                <xdr:row>40</xdr:row>
                <xdr:rowOff>66675</xdr:rowOff>
              </from>
              <to>
                <xdr:col>4</xdr:col>
                <xdr:colOff>904875</xdr:colOff>
                <xdr:row>44</xdr:row>
                <xdr:rowOff>161925</xdr:rowOff>
              </to>
            </anchor>
          </controlPr>
        </control>
      </mc:Choice>
      <mc:Fallback>
        <control shapeId="1025" r:id="rId6" name="CommandButton1"/>
      </mc:Fallback>
    </mc:AlternateContent>
    <mc:AlternateContent xmlns:mc="http://schemas.openxmlformats.org/markup-compatibility/2006">
      <mc:Choice Requires="x14">
        <control shapeId="1026" r:id="rId8" name="CommandButton2">
          <controlPr autoLine="0" r:id="rId9">
            <anchor moveWithCells="1">
              <from>
                <xdr:col>6</xdr:col>
                <xdr:colOff>209550</xdr:colOff>
                <xdr:row>43</xdr:row>
                <xdr:rowOff>66675</xdr:rowOff>
              </from>
              <to>
                <xdr:col>7</xdr:col>
                <xdr:colOff>514350</xdr:colOff>
                <xdr:row>44</xdr:row>
                <xdr:rowOff>180975</xdr:rowOff>
              </to>
            </anchor>
          </controlPr>
        </control>
      </mc:Choice>
      <mc:Fallback>
        <control shapeId="1026" r:id="rId8" name="CommandButton2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2024-11-22T10:51:55Z</dcterms:modified>
</cp:coreProperties>
</file>