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iffitheduau-my.sharepoint.com/personal/peiding_wang_griffithuni_edu_au/Documents/Datarwe Project/Final Deliverables/Updated/"/>
    </mc:Choice>
  </mc:AlternateContent>
  <xr:revisionPtr revIDLastSave="97" documentId="8_{73200C5D-A13F-4680-8D5A-828A2DD6879F}" xr6:coauthVersionLast="47" xr6:coauthVersionMax="48" xr10:uidLastSave="{D3CE6DA3-19B7-4777-BC7E-98E83F2D44B2}"/>
  <bookViews>
    <workbookView xWindow="-120" yWindow="-120" windowWidth="29040" windowHeight="15840" xr2:uid="{3B9E0F5B-76D5-45DB-94F1-34B79EA0AC7B}"/>
  </bookViews>
  <sheets>
    <sheet name="Gantt" sheetId="1" r:id="rId1"/>
    <sheet name="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J4" i="1"/>
  <c r="K4" i="1"/>
  <c r="L4" i="1"/>
  <c r="M4" i="1"/>
  <c r="N4" i="1"/>
  <c r="O4" i="1"/>
  <c r="I4" i="1"/>
  <c r="E39" i="1"/>
  <c r="E40" i="1"/>
  <c r="E41" i="1"/>
  <c r="E1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A11" i="2"/>
  <c r="A12" i="2" s="1"/>
  <c r="A13" i="2" s="1"/>
  <c r="A14" i="2" s="1"/>
  <c r="E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<sst xmlns="http://schemas.openxmlformats.org/spreadsheetml/2006/main" count="145" uniqueCount="77">
  <si>
    <t>Project Start Date:</t>
  </si>
  <si>
    <t>Project Name: 3821 ICT GC – Development a chatbot for ai-enable mental health support​</t>
  </si>
  <si>
    <t>week start from:</t>
  </si>
  <si>
    <t>MAR</t>
  </si>
  <si>
    <t>APR</t>
  </si>
  <si>
    <t>MAY</t>
  </si>
  <si>
    <t>JUN</t>
  </si>
  <si>
    <t>#</t>
  </si>
  <si>
    <t>Tasks</t>
  </si>
  <si>
    <t>Start Date</t>
  </si>
  <si>
    <t xml:space="preserve">
End Date </t>
  </si>
  <si>
    <t>Duration</t>
  </si>
  <si>
    <t>Status</t>
  </si>
  <si>
    <t>%</t>
  </si>
  <si>
    <t>Assign to</t>
  </si>
  <si>
    <t>Initiation - Project Team Formation</t>
  </si>
  <si>
    <t>Complete</t>
  </si>
  <si>
    <t>ALL</t>
  </si>
  <si>
    <t>Initiation - Initial team meeting</t>
  </si>
  <si>
    <t>Initiation - Team Roles Identification</t>
  </si>
  <si>
    <t>Initiation - Initial Team Meeting With Assessor</t>
  </si>
  <si>
    <t xml:space="preserve">BENNETT </t>
  </si>
  <si>
    <t>Initiation - Initial Team Meeting With Clients</t>
  </si>
  <si>
    <t xml:space="preserve">MELISSA </t>
  </si>
  <si>
    <t>Initiation - Requirements Gathering</t>
  </si>
  <si>
    <t xml:space="preserve">PEIDING </t>
  </si>
  <si>
    <t>Planning - Requirements Analyse</t>
  </si>
  <si>
    <t>Planning - Project Scope Definition</t>
  </si>
  <si>
    <t>Planning - Skills set Identification</t>
  </si>
  <si>
    <t>Planning - Cost Analysis</t>
  </si>
  <si>
    <t>Planning - Project Proposal Approval</t>
  </si>
  <si>
    <t>Extension</t>
  </si>
  <si>
    <t>Planning - Project Proposal Submission</t>
  </si>
  <si>
    <t>Design - Requirements Refinement</t>
  </si>
  <si>
    <t xml:space="preserve">Design - Basic Graphic User Interface </t>
  </si>
  <si>
    <t xml:space="preserve">Design - Icon/Avatar </t>
  </si>
  <si>
    <t>Design - Dataset Lookup</t>
  </si>
  <si>
    <t xml:space="preserve">DANIEL </t>
  </si>
  <si>
    <t>Design - AI model choosing</t>
  </si>
  <si>
    <t xml:space="preserve">Design - Further GUI Features </t>
  </si>
  <si>
    <t>Design - Chatbot Persona Design</t>
  </si>
  <si>
    <t>In Progress</t>
  </si>
  <si>
    <t>Implementation - Basic GUI Coding</t>
  </si>
  <si>
    <t>Implementation - Dataset Dumping</t>
  </si>
  <si>
    <t>Implementation - AI Model Training</t>
  </si>
  <si>
    <t>Implementation - Further GUI features</t>
  </si>
  <si>
    <t xml:space="preserve">Implementation - Persona </t>
  </si>
  <si>
    <t>Implementation - Testing</t>
  </si>
  <si>
    <t>Not Started</t>
  </si>
  <si>
    <t>Control - Project Management</t>
  </si>
  <si>
    <t>Control - Risk Management</t>
  </si>
  <si>
    <t xml:space="preserve">LOUIE </t>
  </si>
  <si>
    <t xml:space="preserve">Control - Change Management </t>
  </si>
  <si>
    <t>Control - Weekly Status Meeting</t>
  </si>
  <si>
    <t>Control - Update Project Management Files</t>
  </si>
  <si>
    <t>Closeout - Client Feedback</t>
  </si>
  <si>
    <t>Closeout - Document Lesson Learned</t>
  </si>
  <si>
    <t>Closeout - Update Files / Records</t>
  </si>
  <si>
    <t>Closeout - Final Deliverables Submission</t>
  </si>
  <si>
    <t>Total</t>
  </si>
  <si>
    <t xml:space="preserve">Status </t>
  </si>
  <si>
    <t>Stucked</t>
  </si>
  <si>
    <t>Score</t>
  </si>
  <si>
    <t>Risk Level</t>
  </si>
  <si>
    <t>LOW</t>
  </si>
  <si>
    <t>MEDIUM</t>
  </si>
  <si>
    <t>HIGH</t>
  </si>
  <si>
    <t xml:space="preserve">Name </t>
  </si>
  <si>
    <t>NULL</t>
  </si>
  <si>
    <t>Legends</t>
  </si>
  <si>
    <t>Milestone</t>
  </si>
  <si>
    <t>WMC</t>
  </si>
  <si>
    <t>WMA</t>
  </si>
  <si>
    <t>WSM</t>
  </si>
  <si>
    <t>UPDATE</t>
  </si>
  <si>
    <t>PM</t>
  </si>
  <si>
    <t>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</si>
</sst>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80808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E699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/>
      <diagonal/>
    </border>
    <border>
      <left/>
      <right/>
      <top/>
      <bottom style="thin">
        <color theme="2" tint="-9.9948118533890809E-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3" fillId="13" borderId="9" applyNumberFormat="0" applyFont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164" fontId="0" fillId="0" borderId="4" xfId="0" applyNumberFormat="1" applyBorder="1" applyAlignment="1">
      <alignment textRotation="90"/>
    </xf>
    <xf numFmtId="0" fontId="0" fillId="0" borderId="5" xfId="0" applyBorder="1"/>
    <xf numFmtId="0" fontId="0" fillId="0" borderId="5" xfId="0" applyBorder="1" applyAlignment="1">
      <alignment horizontal="center"/>
    </xf>
    <xf numFmtId="14" fontId="0" fillId="0" borderId="0" xfId="0" applyNumberFormat="1"/>
    <xf numFmtId="0" fontId="0" fillId="7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5" borderId="0" xfId="0" applyFill="1"/>
    <xf numFmtId="164" fontId="0" fillId="0" borderId="0" xfId="0" applyNumberFormat="1" applyAlignment="1">
      <alignment textRotation="90"/>
    </xf>
    <xf numFmtId="0" fontId="0" fillId="10" borderId="0" xfId="0" applyFill="1"/>
    <xf numFmtId="0" fontId="0" fillId="11" borderId="0" xfId="0" applyFill="1"/>
    <xf numFmtId="0" fontId="0" fillId="12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4" fillId="0" borderId="0" xfId="2"/>
    <xf numFmtId="0" fontId="0" fillId="14" borderId="0" xfId="0" applyFill="1"/>
    <xf numFmtId="0" fontId="0" fillId="15" borderId="0" xfId="0" applyFill="1"/>
    <xf numFmtId="0" fontId="5" fillId="16" borderId="0" xfId="0" applyFont="1" applyFill="1"/>
    <xf numFmtId="0" fontId="0" fillId="17" borderId="0" xfId="0" applyFill="1"/>
    <xf numFmtId="0" fontId="0" fillId="0" borderId="0" xfId="0" applyAlignment="1">
      <alignment horizontal="center"/>
    </xf>
    <xf numFmtId="0" fontId="1" fillId="2" borderId="8" xfId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4" fillId="13" borderId="9" xfId="3" applyFont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/>
  </cellXfs>
  <cellStyles count="4">
    <cellStyle name="Good" xfId="1" builtinId="26"/>
    <cellStyle name="Normal" xfId="0" builtinId="0"/>
    <cellStyle name="Note" xfId="3" builtinId="10"/>
    <cellStyle name="Warning Text" xfId="2" builtinId="11"/>
  </cellStyles>
  <dxfs count="4"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71977-9B25-4AC0-81E0-C58ED754A190}">
  <dimension ref="A1:CV41"/>
  <sheetViews>
    <sheetView tabSelected="1" topLeftCell="A13" zoomScale="85" zoomScaleNormal="85" workbookViewId="0">
      <selection activeCell="S29" sqref="S29"/>
    </sheetView>
  </sheetViews>
  <sheetFormatPr defaultColWidth="3.85546875" defaultRowHeight="15"/>
  <cols>
    <col min="2" max="2" width="41.28515625" customWidth="1"/>
    <col min="3" max="3" width="13.85546875" customWidth="1"/>
    <col min="4" max="4" width="12.5703125" customWidth="1"/>
    <col min="5" max="5" width="12" customWidth="1"/>
    <col min="6" max="6" width="12.140625" customWidth="1"/>
    <col min="7" max="7" width="10" customWidth="1"/>
    <col min="8" max="8" width="17.42578125" customWidth="1"/>
    <col min="9" max="9" width="3.5703125" customWidth="1"/>
    <col min="10" max="97" width="3.7109375" bestFit="1" customWidth="1"/>
  </cols>
  <sheetData>
    <row r="1" spans="1:100">
      <c r="C1" s="24" t="s">
        <v>0</v>
      </c>
      <c r="D1" s="24"/>
      <c r="E1" s="17">
        <v>44634</v>
      </c>
    </row>
    <row r="2" spans="1:100">
      <c r="C2" s="1" t="s">
        <v>1</v>
      </c>
      <c r="I2" s="25">
        <v>2022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6"/>
    </row>
    <row r="3" spans="1:100">
      <c r="C3" s="1"/>
      <c r="D3" s="1"/>
      <c r="H3" s="32" t="s">
        <v>2</v>
      </c>
      <c r="I3" s="27" t="s">
        <v>3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8"/>
      <c r="AA3" s="30" t="s">
        <v>4</v>
      </c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24" t="s">
        <v>5</v>
      </c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 t="s">
        <v>6</v>
      </c>
      <c r="CK3" s="24"/>
      <c r="CL3" s="24"/>
      <c r="CM3" s="24"/>
      <c r="CN3" s="24"/>
      <c r="CO3" s="24"/>
      <c r="CP3" s="24"/>
      <c r="CQ3" s="24"/>
      <c r="CR3" s="24"/>
      <c r="CS3" s="24"/>
    </row>
    <row r="4" spans="1:100">
      <c r="H4" s="32"/>
      <c r="I4" s="2" t="str">
        <f>TEXT(I5,"ddd")</f>
        <v>Mon</v>
      </c>
      <c r="J4" s="2" t="str">
        <f t="shared" ref="J4:P4" si="0">TEXT(J5,"ddd")</f>
        <v>Tue</v>
      </c>
      <c r="K4" s="2" t="str">
        <f t="shared" si="0"/>
        <v>Wed</v>
      </c>
      <c r="L4" s="2" t="str">
        <f t="shared" si="0"/>
        <v>Thu</v>
      </c>
      <c r="M4" s="2" t="str">
        <f t="shared" si="0"/>
        <v>Fri</v>
      </c>
      <c r="N4" s="2" t="str">
        <f t="shared" si="0"/>
        <v>Sat</v>
      </c>
      <c r="O4" s="2" t="str">
        <f t="shared" si="0"/>
        <v>Sun</v>
      </c>
      <c r="P4" s="2" t="str">
        <f t="shared" si="0"/>
        <v>Mon</v>
      </c>
      <c r="Q4" s="2" t="str">
        <f t="shared" ref="Q4" si="1">TEXT(Q5,"ddd")</f>
        <v>Tue</v>
      </c>
      <c r="R4" s="2" t="str">
        <f t="shared" ref="R4" si="2">TEXT(R5,"ddd")</f>
        <v>Wed</v>
      </c>
      <c r="S4" s="2" t="str">
        <f t="shared" ref="S4" si="3">TEXT(S5,"ddd")</f>
        <v>Thu</v>
      </c>
      <c r="T4" s="2" t="str">
        <f t="shared" ref="T4" si="4">TEXT(T5,"ddd")</f>
        <v>Fri</v>
      </c>
      <c r="U4" s="2" t="str">
        <f t="shared" ref="U4" si="5">TEXT(U5,"ddd")</f>
        <v>Sat</v>
      </c>
      <c r="V4" s="2" t="str">
        <f t="shared" ref="V4:W4" si="6">TEXT(V5,"ddd")</f>
        <v>Sun</v>
      </c>
      <c r="W4" s="2" t="str">
        <f t="shared" si="6"/>
        <v>Mon</v>
      </c>
      <c r="X4" s="2" t="str">
        <f t="shared" ref="X4" si="7">TEXT(X5,"ddd")</f>
        <v>Tue</v>
      </c>
      <c r="Y4" s="2" t="str">
        <f t="shared" ref="Y4" si="8">TEXT(Y5,"ddd")</f>
        <v>Wed</v>
      </c>
      <c r="Z4" s="2" t="str">
        <f t="shared" ref="Z4" si="9">TEXT(Z5,"ddd")</f>
        <v>Thu</v>
      </c>
      <c r="AA4" s="2" t="str">
        <f t="shared" ref="AA4" si="10">TEXT(AA5,"ddd")</f>
        <v>Fri</v>
      </c>
      <c r="AB4" s="2" t="str">
        <f t="shared" ref="AB4" si="11">TEXT(AB5,"ddd")</f>
        <v>Sat</v>
      </c>
      <c r="AC4" s="2" t="str">
        <f t="shared" ref="AC4:AD4" si="12">TEXT(AC5,"ddd")</f>
        <v>Sun</v>
      </c>
      <c r="AD4" s="2" t="str">
        <f t="shared" si="12"/>
        <v>Mon</v>
      </c>
      <c r="AE4" s="2" t="str">
        <f t="shared" ref="AE4" si="13">TEXT(AE5,"ddd")</f>
        <v>Tue</v>
      </c>
      <c r="AF4" s="2" t="str">
        <f t="shared" ref="AF4" si="14">TEXT(AF5,"ddd")</f>
        <v>Wed</v>
      </c>
      <c r="AG4" s="2" t="str">
        <f t="shared" ref="AG4" si="15">TEXT(AG5,"ddd")</f>
        <v>Thu</v>
      </c>
      <c r="AH4" s="2" t="str">
        <f t="shared" ref="AH4" si="16">TEXT(AH5,"ddd")</f>
        <v>Fri</v>
      </c>
      <c r="AI4" s="2" t="str">
        <f t="shared" ref="AI4" si="17">TEXT(AI5,"ddd")</f>
        <v>Sat</v>
      </c>
      <c r="AJ4" s="2" t="str">
        <f t="shared" ref="AJ4:AK4" si="18">TEXT(AJ5,"ddd")</f>
        <v>Sun</v>
      </c>
      <c r="AK4" s="2" t="str">
        <f t="shared" si="18"/>
        <v>Mon</v>
      </c>
      <c r="AL4" s="2" t="str">
        <f t="shared" ref="AL4" si="19">TEXT(AL5,"ddd")</f>
        <v>Tue</v>
      </c>
      <c r="AM4" s="2" t="str">
        <f t="shared" ref="AM4" si="20">TEXT(AM5,"ddd")</f>
        <v>Wed</v>
      </c>
      <c r="AN4" s="2" t="str">
        <f t="shared" ref="AN4" si="21">TEXT(AN5,"ddd")</f>
        <v>Thu</v>
      </c>
      <c r="AO4" s="2" t="str">
        <f t="shared" ref="AO4" si="22">TEXT(AO5,"ddd")</f>
        <v>Fri</v>
      </c>
      <c r="AP4" s="2" t="str">
        <f t="shared" ref="AP4" si="23">TEXT(AP5,"ddd")</f>
        <v>Sat</v>
      </c>
      <c r="AQ4" s="2" t="str">
        <f t="shared" ref="AQ4:AR4" si="24">TEXT(AQ5,"ddd")</f>
        <v>Sun</v>
      </c>
      <c r="AR4" s="2" t="str">
        <f t="shared" si="24"/>
        <v>Mon</v>
      </c>
      <c r="AS4" s="2" t="str">
        <f t="shared" ref="AS4" si="25">TEXT(AS5,"ddd")</f>
        <v>Tue</v>
      </c>
      <c r="AT4" s="2" t="str">
        <f t="shared" ref="AT4" si="26">TEXT(AT5,"ddd")</f>
        <v>Wed</v>
      </c>
      <c r="AU4" s="2" t="str">
        <f t="shared" ref="AU4" si="27">TEXT(AU5,"ddd")</f>
        <v>Thu</v>
      </c>
      <c r="AV4" s="2" t="str">
        <f t="shared" ref="AV4" si="28">TEXT(AV5,"ddd")</f>
        <v>Fri</v>
      </c>
      <c r="AW4" s="2" t="str">
        <f t="shared" ref="AW4" si="29">TEXT(AW5,"ddd")</f>
        <v>Sat</v>
      </c>
      <c r="AX4" s="2" t="str">
        <f t="shared" ref="AX4:AY4" si="30">TEXT(AX5,"ddd")</f>
        <v>Sun</v>
      </c>
      <c r="AY4" s="2" t="str">
        <f t="shared" si="30"/>
        <v>Mon</v>
      </c>
      <c r="AZ4" s="2" t="str">
        <f t="shared" ref="AZ4" si="31">TEXT(AZ5,"ddd")</f>
        <v>Tue</v>
      </c>
      <c r="BA4" s="2" t="str">
        <f t="shared" ref="BA4" si="32">TEXT(BA5,"ddd")</f>
        <v>Wed</v>
      </c>
      <c r="BB4" s="2" t="str">
        <f t="shared" ref="BB4" si="33">TEXT(BB5,"ddd")</f>
        <v>Thu</v>
      </c>
      <c r="BC4" s="2" t="str">
        <f t="shared" ref="BC4" si="34">TEXT(BC5,"ddd")</f>
        <v>Fri</v>
      </c>
      <c r="BD4" s="2" t="str">
        <f t="shared" ref="BD4" si="35">TEXT(BD5,"ddd")</f>
        <v>Sat</v>
      </c>
      <c r="BE4" s="2" t="str">
        <f t="shared" ref="BE4:BF4" si="36">TEXT(BE5,"ddd")</f>
        <v>Sun</v>
      </c>
      <c r="BF4" s="2" t="str">
        <f t="shared" si="36"/>
        <v>Mon</v>
      </c>
      <c r="BG4" s="2" t="str">
        <f t="shared" ref="BG4" si="37">TEXT(BG5,"ddd")</f>
        <v>Tue</v>
      </c>
      <c r="BH4" s="2" t="str">
        <f t="shared" ref="BH4" si="38">TEXT(BH5,"ddd")</f>
        <v>Wed</v>
      </c>
      <c r="BI4" s="2" t="str">
        <f t="shared" ref="BI4" si="39">TEXT(BI5,"ddd")</f>
        <v>Thu</v>
      </c>
      <c r="BJ4" s="2" t="str">
        <f t="shared" ref="BJ4" si="40">TEXT(BJ5,"ddd")</f>
        <v>Fri</v>
      </c>
      <c r="BK4" s="2" t="str">
        <f t="shared" ref="BK4" si="41">TEXT(BK5,"ddd")</f>
        <v>Sat</v>
      </c>
      <c r="BL4" s="2" t="str">
        <f t="shared" ref="BL4:BM4" si="42">TEXT(BL5,"ddd")</f>
        <v>Sun</v>
      </c>
      <c r="BM4" s="2" t="str">
        <f t="shared" si="42"/>
        <v>Mon</v>
      </c>
      <c r="BN4" s="2" t="str">
        <f t="shared" ref="BN4" si="43">TEXT(BN5,"ddd")</f>
        <v>Tue</v>
      </c>
      <c r="BO4" s="2" t="str">
        <f t="shared" ref="BO4" si="44">TEXT(BO5,"ddd")</f>
        <v>Wed</v>
      </c>
      <c r="BP4" s="2" t="str">
        <f t="shared" ref="BP4" si="45">TEXT(BP5,"ddd")</f>
        <v>Thu</v>
      </c>
      <c r="BQ4" s="2" t="str">
        <f t="shared" ref="BQ4" si="46">TEXT(BQ5,"ddd")</f>
        <v>Fri</v>
      </c>
      <c r="BR4" s="2" t="str">
        <f t="shared" ref="BR4" si="47">TEXT(BR5,"ddd")</f>
        <v>Sat</v>
      </c>
      <c r="BS4" s="2" t="str">
        <f t="shared" ref="BS4:BT4" si="48">TEXT(BS5,"ddd")</f>
        <v>Sun</v>
      </c>
      <c r="BT4" s="2" t="str">
        <f t="shared" si="48"/>
        <v>Mon</v>
      </c>
      <c r="BU4" s="2" t="str">
        <f t="shared" ref="BU4" si="49">TEXT(BU5,"ddd")</f>
        <v>Tue</v>
      </c>
      <c r="BV4" s="2" t="str">
        <f t="shared" ref="BV4" si="50">TEXT(BV5,"ddd")</f>
        <v>Wed</v>
      </c>
      <c r="BW4" s="2" t="str">
        <f t="shared" ref="BW4" si="51">TEXT(BW5,"ddd")</f>
        <v>Thu</v>
      </c>
      <c r="BX4" s="2" t="str">
        <f t="shared" ref="BX4" si="52">TEXT(BX5,"ddd")</f>
        <v>Fri</v>
      </c>
      <c r="BY4" s="2" t="str">
        <f t="shared" ref="BY4" si="53">TEXT(BY5,"ddd")</f>
        <v>Sat</v>
      </c>
      <c r="BZ4" s="2" t="str">
        <f t="shared" ref="BZ4:CA4" si="54">TEXT(BZ5,"ddd")</f>
        <v>Sun</v>
      </c>
      <c r="CA4" s="2" t="str">
        <f t="shared" si="54"/>
        <v>Mon</v>
      </c>
      <c r="CB4" s="2" t="str">
        <f t="shared" ref="CB4" si="55">TEXT(CB5,"ddd")</f>
        <v>Tue</v>
      </c>
      <c r="CC4" s="2" t="str">
        <f t="shared" ref="CC4" si="56">TEXT(CC5,"ddd")</f>
        <v>Wed</v>
      </c>
      <c r="CD4" s="2" t="str">
        <f t="shared" ref="CD4" si="57">TEXT(CD5,"ddd")</f>
        <v>Thu</v>
      </c>
      <c r="CE4" s="2" t="str">
        <f t="shared" ref="CE4" si="58">TEXT(CE5,"ddd")</f>
        <v>Fri</v>
      </c>
      <c r="CF4" s="2" t="str">
        <f t="shared" ref="CF4" si="59">TEXT(CF5,"ddd")</f>
        <v>Sat</v>
      </c>
      <c r="CG4" s="2" t="str">
        <f t="shared" ref="CG4:CH4" si="60">TEXT(CG5,"ddd")</f>
        <v>Sun</v>
      </c>
      <c r="CH4" s="2" t="str">
        <f t="shared" si="60"/>
        <v>Mon</v>
      </c>
      <c r="CI4" s="2" t="str">
        <f t="shared" ref="CI4" si="61">TEXT(CI5,"ddd")</f>
        <v>Tue</v>
      </c>
      <c r="CJ4" s="2" t="str">
        <f t="shared" ref="CJ4" si="62">TEXT(CJ5,"ddd")</f>
        <v>Wed</v>
      </c>
      <c r="CK4" s="2" t="str">
        <f t="shared" ref="CK4" si="63">TEXT(CK5,"ddd")</f>
        <v>Thu</v>
      </c>
      <c r="CL4" s="2" t="str">
        <f t="shared" ref="CL4" si="64">TEXT(CL5,"ddd")</f>
        <v>Fri</v>
      </c>
      <c r="CM4" s="2" t="str">
        <f t="shared" ref="CM4" si="65">TEXT(CM5,"ddd")</f>
        <v>Sat</v>
      </c>
      <c r="CN4" s="2" t="str">
        <f t="shared" ref="CN4:CO4" si="66">TEXT(CN5,"ddd")</f>
        <v>Sun</v>
      </c>
      <c r="CO4" s="2" t="str">
        <f t="shared" si="66"/>
        <v>Mon</v>
      </c>
      <c r="CP4" s="2" t="str">
        <f t="shared" ref="CP4" si="67">TEXT(CP5,"ddd")</f>
        <v>Tue</v>
      </c>
      <c r="CQ4" s="2" t="str">
        <f t="shared" ref="CQ4" si="68">TEXT(CQ5,"ddd")</f>
        <v>Wed</v>
      </c>
      <c r="CR4" s="2" t="str">
        <f t="shared" ref="CR4" si="69">TEXT(CR5,"ddd")</f>
        <v>Thu</v>
      </c>
      <c r="CS4" s="2" t="str">
        <f t="shared" ref="CS4" si="70">TEXT(CS5,"ddd")</f>
        <v>Fri</v>
      </c>
      <c r="CT4" s="3"/>
      <c r="CU4" s="3"/>
    </row>
    <row r="5" spans="1:100" ht="39">
      <c r="A5" s="5" t="s">
        <v>7</v>
      </c>
      <c r="B5" t="s">
        <v>8</v>
      </c>
      <c r="C5" t="s">
        <v>9</v>
      </c>
      <c r="D5" s="18" t="s">
        <v>10</v>
      </c>
      <c r="E5" t="s">
        <v>11</v>
      </c>
      <c r="F5" t="s">
        <v>12</v>
      </c>
      <c r="G5" t="s">
        <v>13</v>
      </c>
      <c r="H5" t="s">
        <v>14</v>
      </c>
      <c r="I5" s="4">
        <v>44634</v>
      </c>
      <c r="J5" s="4">
        <v>44635</v>
      </c>
      <c r="K5" s="4">
        <v>44636</v>
      </c>
      <c r="L5" s="4">
        <v>44637</v>
      </c>
      <c r="M5" s="4">
        <v>44638</v>
      </c>
      <c r="N5" s="4">
        <v>44639</v>
      </c>
      <c r="O5" s="4">
        <v>44640</v>
      </c>
      <c r="P5" s="4">
        <v>44641</v>
      </c>
      <c r="Q5" s="4">
        <v>44642</v>
      </c>
      <c r="R5" s="4">
        <v>44643</v>
      </c>
      <c r="S5" s="4">
        <v>44644</v>
      </c>
      <c r="T5" s="4">
        <v>44645</v>
      </c>
      <c r="U5" s="4">
        <v>44646</v>
      </c>
      <c r="V5" s="4">
        <v>44647</v>
      </c>
      <c r="W5" s="4">
        <v>44648</v>
      </c>
      <c r="X5" s="4">
        <v>44649</v>
      </c>
      <c r="Y5" s="4">
        <v>44650</v>
      </c>
      <c r="Z5" s="4">
        <v>44651</v>
      </c>
      <c r="AA5" s="4">
        <v>44652</v>
      </c>
      <c r="AB5" s="4">
        <v>44653</v>
      </c>
      <c r="AC5" s="4">
        <v>44654</v>
      </c>
      <c r="AD5" s="4">
        <v>44655</v>
      </c>
      <c r="AE5" s="4">
        <v>44656</v>
      </c>
      <c r="AF5" s="4">
        <v>44657</v>
      </c>
      <c r="AG5" s="4">
        <v>44658</v>
      </c>
      <c r="AH5" s="4">
        <v>44659</v>
      </c>
      <c r="AI5" s="4">
        <v>44660</v>
      </c>
      <c r="AJ5" s="4">
        <v>44661</v>
      </c>
      <c r="AK5" s="4">
        <v>44662</v>
      </c>
      <c r="AL5" s="4">
        <v>44663</v>
      </c>
      <c r="AM5" s="4">
        <v>44664</v>
      </c>
      <c r="AN5" s="4">
        <v>44665</v>
      </c>
      <c r="AO5" s="4">
        <v>44666</v>
      </c>
      <c r="AP5" s="4">
        <v>44667</v>
      </c>
      <c r="AQ5" s="4">
        <v>44668</v>
      </c>
      <c r="AR5" s="4">
        <v>44669</v>
      </c>
      <c r="AS5" s="4">
        <v>44670</v>
      </c>
      <c r="AT5" s="4">
        <v>44671</v>
      </c>
      <c r="AU5" s="4">
        <v>44672</v>
      </c>
      <c r="AV5" s="4">
        <v>44673</v>
      </c>
      <c r="AW5" s="4">
        <v>44674</v>
      </c>
      <c r="AX5" s="4">
        <v>44675</v>
      </c>
      <c r="AY5" s="4">
        <v>44676</v>
      </c>
      <c r="AZ5" s="4">
        <v>44677</v>
      </c>
      <c r="BA5" s="4">
        <v>44678</v>
      </c>
      <c r="BB5" s="4">
        <v>44679</v>
      </c>
      <c r="BC5" s="4">
        <v>44680</v>
      </c>
      <c r="BD5" s="4">
        <v>44681</v>
      </c>
      <c r="BE5" s="4">
        <v>44682</v>
      </c>
      <c r="BF5" s="4">
        <v>44683</v>
      </c>
      <c r="BG5" s="4">
        <v>44684</v>
      </c>
      <c r="BH5" s="4">
        <v>44685</v>
      </c>
      <c r="BI5" s="4">
        <v>44686</v>
      </c>
      <c r="BJ5" s="4">
        <v>44687</v>
      </c>
      <c r="BK5" s="4">
        <v>44688</v>
      </c>
      <c r="BL5" s="4">
        <v>44689</v>
      </c>
      <c r="BM5" s="4">
        <v>44690</v>
      </c>
      <c r="BN5" s="4">
        <v>44691</v>
      </c>
      <c r="BO5" s="4">
        <v>44692</v>
      </c>
      <c r="BP5" s="4">
        <v>44693</v>
      </c>
      <c r="BQ5" s="4">
        <v>44694</v>
      </c>
      <c r="BR5" s="4">
        <v>44695</v>
      </c>
      <c r="BS5" s="4">
        <v>44696</v>
      </c>
      <c r="BT5" s="4">
        <v>44697</v>
      </c>
      <c r="BU5" s="4">
        <v>44698</v>
      </c>
      <c r="BV5" s="4">
        <v>44699</v>
      </c>
      <c r="BW5" s="4">
        <v>44700</v>
      </c>
      <c r="BX5" s="4">
        <v>44701</v>
      </c>
      <c r="BY5" s="4">
        <v>44702</v>
      </c>
      <c r="BZ5" s="4">
        <v>44703</v>
      </c>
      <c r="CA5" s="4">
        <v>44704</v>
      </c>
      <c r="CB5" s="4">
        <v>44705</v>
      </c>
      <c r="CC5" s="4">
        <v>44706</v>
      </c>
      <c r="CD5" s="4">
        <v>44707</v>
      </c>
      <c r="CE5" s="4">
        <v>44708</v>
      </c>
      <c r="CF5" s="4">
        <v>44709</v>
      </c>
      <c r="CG5" s="4">
        <v>44710</v>
      </c>
      <c r="CH5" s="4">
        <v>44711</v>
      </c>
      <c r="CI5" s="4">
        <v>44712</v>
      </c>
      <c r="CJ5" s="4">
        <v>44713</v>
      </c>
      <c r="CK5" s="4">
        <v>44714</v>
      </c>
      <c r="CL5" s="4">
        <v>44715</v>
      </c>
      <c r="CM5" s="4">
        <v>44716</v>
      </c>
      <c r="CN5" s="4">
        <v>44717</v>
      </c>
      <c r="CO5" s="4">
        <v>44718</v>
      </c>
      <c r="CP5" s="4">
        <v>44719</v>
      </c>
      <c r="CQ5" s="4">
        <v>44720</v>
      </c>
      <c r="CR5" s="4">
        <v>44721</v>
      </c>
      <c r="CS5" s="4">
        <v>44722</v>
      </c>
      <c r="CT5" s="4"/>
      <c r="CU5" s="4"/>
      <c r="CV5" s="4"/>
    </row>
    <row r="6" spans="1:100">
      <c r="A6" s="5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</row>
    <row r="7" spans="1:100">
      <c r="A7" s="6">
        <v>1</v>
      </c>
      <c r="B7" t="s">
        <v>15</v>
      </c>
      <c r="C7" s="7">
        <v>44634</v>
      </c>
      <c r="D7" s="7">
        <v>44640</v>
      </c>
      <c r="E7">
        <f>IF(D7="","",NETWORKDAYS(C7,D7))</f>
        <v>5</v>
      </c>
      <c r="F7" t="s">
        <v>16</v>
      </c>
      <c r="G7">
        <v>1</v>
      </c>
      <c r="H7" t="s">
        <v>17</v>
      </c>
      <c r="I7" s="12"/>
      <c r="J7" s="12"/>
      <c r="K7" s="12"/>
      <c r="L7" s="12"/>
      <c r="M7" s="12"/>
      <c r="N7" s="12"/>
      <c r="O7" s="12"/>
    </row>
    <row r="8" spans="1:100">
      <c r="A8" s="6">
        <f>A7+1</f>
        <v>2</v>
      </c>
      <c r="B8" t="s">
        <v>18</v>
      </c>
      <c r="C8" s="7">
        <v>44645</v>
      </c>
      <c r="D8" s="7">
        <v>44645</v>
      </c>
      <c r="E8">
        <f t="shared" ref="E8:E41" si="71">IF(D8="","",NETWORKDAYS(C8,D8))</f>
        <v>1</v>
      </c>
      <c r="F8" t="s">
        <v>16</v>
      </c>
      <c r="G8">
        <v>3</v>
      </c>
      <c r="H8" t="s">
        <v>17</v>
      </c>
      <c r="T8" s="15"/>
    </row>
    <row r="9" spans="1:100">
      <c r="A9" s="6">
        <f t="shared" ref="A9:A41" si="72">A8+1</f>
        <v>3</v>
      </c>
      <c r="B9" t="s">
        <v>19</v>
      </c>
      <c r="C9" s="7">
        <v>44641</v>
      </c>
      <c r="D9" s="7">
        <v>44647</v>
      </c>
      <c r="E9">
        <f t="shared" si="71"/>
        <v>5</v>
      </c>
      <c r="F9" t="s">
        <v>16</v>
      </c>
      <c r="G9">
        <v>6</v>
      </c>
      <c r="H9" t="s">
        <v>17</v>
      </c>
      <c r="P9" s="12"/>
      <c r="Q9" s="12"/>
      <c r="R9" s="12"/>
      <c r="S9" s="12"/>
      <c r="T9" s="12"/>
      <c r="U9" s="12"/>
      <c r="V9" s="12"/>
    </row>
    <row r="10" spans="1:100">
      <c r="A10" s="6">
        <f t="shared" si="72"/>
        <v>4</v>
      </c>
      <c r="B10" t="s">
        <v>20</v>
      </c>
      <c r="C10" s="7">
        <v>44649</v>
      </c>
      <c r="D10" s="7">
        <v>44649</v>
      </c>
      <c r="E10">
        <f t="shared" si="71"/>
        <v>1</v>
      </c>
      <c r="F10" t="s">
        <v>16</v>
      </c>
      <c r="G10">
        <v>10</v>
      </c>
      <c r="H10" t="s">
        <v>21</v>
      </c>
      <c r="X10" s="16"/>
      <c r="AF10" s="16"/>
      <c r="AM10" s="16"/>
      <c r="AT10" s="16"/>
      <c r="BA10" s="16"/>
      <c r="BH10" s="16"/>
      <c r="BO10" s="16"/>
      <c r="BV10" s="16"/>
      <c r="CC10" s="16"/>
      <c r="CJ10" s="16"/>
    </row>
    <row r="11" spans="1:100">
      <c r="A11" s="6">
        <f t="shared" si="72"/>
        <v>5</v>
      </c>
      <c r="B11" t="s">
        <v>22</v>
      </c>
      <c r="C11" s="7">
        <v>44652</v>
      </c>
      <c r="D11" s="7">
        <v>44652</v>
      </c>
      <c r="E11">
        <f t="shared" si="71"/>
        <v>1</v>
      </c>
      <c r="F11" t="s">
        <v>16</v>
      </c>
      <c r="G11">
        <v>15</v>
      </c>
      <c r="H11" t="s">
        <v>23</v>
      </c>
      <c r="AA11" s="15"/>
      <c r="AL11" s="15"/>
      <c r="AS11" s="15"/>
      <c r="AZ11" s="15"/>
      <c r="BG11" s="15"/>
      <c r="BN11" s="15"/>
      <c r="BU11" s="15"/>
      <c r="CB11" s="15"/>
      <c r="CI11" s="15"/>
    </row>
    <row r="12" spans="1:100">
      <c r="A12" s="6">
        <f t="shared" si="72"/>
        <v>6</v>
      </c>
      <c r="B12" t="s">
        <v>24</v>
      </c>
      <c r="C12" s="7">
        <v>44652</v>
      </c>
      <c r="D12" s="7">
        <v>44656</v>
      </c>
      <c r="E12">
        <f t="shared" si="71"/>
        <v>3</v>
      </c>
      <c r="F12" t="s">
        <v>16</v>
      </c>
      <c r="G12">
        <v>18</v>
      </c>
      <c r="H12" t="s">
        <v>25</v>
      </c>
      <c r="AA12" s="12"/>
      <c r="AB12" s="12"/>
      <c r="AC12" s="12"/>
      <c r="AD12" s="12"/>
      <c r="AE12" s="12"/>
    </row>
    <row r="13" spans="1:100">
      <c r="A13" s="6">
        <f t="shared" si="72"/>
        <v>7</v>
      </c>
      <c r="B13" t="s">
        <v>26</v>
      </c>
      <c r="C13" s="7">
        <v>44653</v>
      </c>
      <c r="D13" s="7">
        <v>44659</v>
      </c>
      <c r="E13">
        <f t="shared" si="71"/>
        <v>5</v>
      </c>
      <c r="F13" t="s">
        <v>16</v>
      </c>
      <c r="G13">
        <v>22</v>
      </c>
      <c r="H13" t="s">
        <v>25</v>
      </c>
      <c r="AB13" s="12"/>
      <c r="AC13" s="12"/>
      <c r="AD13" s="12"/>
      <c r="AE13" s="12"/>
      <c r="AF13" s="12"/>
      <c r="AG13" s="12"/>
      <c r="AH13" s="12"/>
    </row>
    <row r="14" spans="1:100">
      <c r="A14" s="6">
        <f t="shared" si="72"/>
        <v>8</v>
      </c>
      <c r="B14" t="s">
        <v>27</v>
      </c>
      <c r="C14" s="7">
        <v>44655</v>
      </c>
      <c r="D14" s="7">
        <v>44655</v>
      </c>
      <c r="E14">
        <f t="shared" si="71"/>
        <v>1</v>
      </c>
      <c r="F14" t="s">
        <v>16</v>
      </c>
      <c r="G14">
        <v>25</v>
      </c>
      <c r="H14" t="s">
        <v>17</v>
      </c>
      <c r="AD14" s="14"/>
    </row>
    <row r="15" spans="1:100">
      <c r="A15" s="6">
        <f t="shared" si="72"/>
        <v>9</v>
      </c>
      <c r="B15" t="s">
        <v>28</v>
      </c>
      <c r="C15" s="7">
        <v>44656</v>
      </c>
      <c r="D15" s="7">
        <v>44663</v>
      </c>
      <c r="E15">
        <f t="shared" si="71"/>
        <v>6</v>
      </c>
      <c r="F15" t="s">
        <v>16</v>
      </c>
      <c r="G15">
        <v>28</v>
      </c>
      <c r="H15" t="s">
        <v>17</v>
      </c>
      <c r="AE15" s="12"/>
      <c r="AF15" s="12"/>
      <c r="AG15" s="12"/>
      <c r="AH15" s="12"/>
      <c r="AI15" s="12"/>
      <c r="AJ15" s="12"/>
      <c r="AK15" s="12"/>
      <c r="AL15" s="12"/>
    </row>
    <row r="16" spans="1:100">
      <c r="A16" s="6">
        <f t="shared" si="72"/>
        <v>10</v>
      </c>
      <c r="B16" t="s">
        <v>29</v>
      </c>
      <c r="C16" s="7">
        <v>44667</v>
      </c>
      <c r="D16" s="7">
        <v>44671</v>
      </c>
      <c r="E16">
        <f t="shared" si="71"/>
        <v>3</v>
      </c>
      <c r="F16" t="s">
        <v>16</v>
      </c>
      <c r="G16">
        <v>30</v>
      </c>
      <c r="H16" t="s">
        <v>25</v>
      </c>
      <c r="AP16" s="12"/>
      <c r="AQ16" s="12"/>
      <c r="AR16" s="12"/>
      <c r="AS16" s="12"/>
      <c r="AT16" s="12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</row>
    <row r="17" spans="1:88">
      <c r="A17" s="6">
        <f t="shared" si="72"/>
        <v>11</v>
      </c>
      <c r="B17" t="s">
        <v>30</v>
      </c>
      <c r="C17" s="7">
        <v>44670</v>
      </c>
      <c r="D17" s="7">
        <v>44670</v>
      </c>
      <c r="E17">
        <f>IF(D17="","",NETWORKDAYS(C17,D17))</f>
        <v>1</v>
      </c>
      <c r="F17" t="s">
        <v>16</v>
      </c>
      <c r="G17">
        <v>35</v>
      </c>
      <c r="H17" t="s">
        <v>25</v>
      </c>
      <c r="AH17" s="29" t="s">
        <v>31</v>
      </c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</row>
    <row r="18" spans="1:88">
      <c r="A18" s="6">
        <f t="shared" si="72"/>
        <v>12</v>
      </c>
      <c r="B18" t="s">
        <v>32</v>
      </c>
      <c r="C18" s="7">
        <v>44673</v>
      </c>
      <c r="D18" s="7">
        <v>44673</v>
      </c>
      <c r="E18">
        <f t="shared" si="71"/>
        <v>1</v>
      </c>
      <c r="F18" t="s">
        <v>16</v>
      </c>
      <c r="G18">
        <v>40</v>
      </c>
      <c r="H18" t="s">
        <v>21</v>
      </c>
      <c r="AS18" s="14"/>
    </row>
    <row r="19" spans="1:88">
      <c r="A19" s="6">
        <f t="shared" si="72"/>
        <v>13</v>
      </c>
      <c r="B19" t="s">
        <v>33</v>
      </c>
      <c r="C19" s="7">
        <v>44659</v>
      </c>
      <c r="D19" s="7">
        <v>44666</v>
      </c>
      <c r="E19">
        <f t="shared" si="71"/>
        <v>6</v>
      </c>
      <c r="F19" t="s">
        <v>16</v>
      </c>
      <c r="G19">
        <v>42</v>
      </c>
      <c r="H19" t="s">
        <v>17</v>
      </c>
      <c r="AH19" s="12"/>
      <c r="AI19" s="12"/>
      <c r="AJ19" s="12"/>
      <c r="AK19" s="12"/>
      <c r="AL19" s="12"/>
      <c r="AM19" s="12"/>
      <c r="AN19" s="12"/>
      <c r="AO19" s="12"/>
    </row>
    <row r="20" spans="1:88">
      <c r="A20" s="6">
        <f t="shared" si="72"/>
        <v>14</v>
      </c>
      <c r="B20" t="s">
        <v>34</v>
      </c>
      <c r="C20" s="7">
        <v>44670</v>
      </c>
      <c r="D20" s="7">
        <v>44677</v>
      </c>
      <c r="E20">
        <f t="shared" si="71"/>
        <v>6</v>
      </c>
      <c r="F20" t="s">
        <v>16</v>
      </c>
      <c r="G20">
        <v>45</v>
      </c>
      <c r="H20" t="s">
        <v>23</v>
      </c>
      <c r="AS20" s="12"/>
      <c r="AT20" s="12"/>
      <c r="AU20" s="12"/>
      <c r="AV20" s="12"/>
      <c r="AW20" s="12"/>
      <c r="AX20" s="12"/>
      <c r="AY20" s="12"/>
      <c r="AZ20" s="12"/>
    </row>
    <row r="21" spans="1:88">
      <c r="A21" s="6">
        <f>A20+1</f>
        <v>15</v>
      </c>
      <c r="B21" t="s">
        <v>35</v>
      </c>
      <c r="C21" s="7">
        <v>44678</v>
      </c>
      <c r="D21" s="7">
        <v>44684</v>
      </c>
      <c r="E21">
        <f t="shared" si="71"/>
        <v>5</v>
      </c>
      <c r="F21" t="s">
        <v>16</v>
      </c>
      <c r="G21">
        <v>50</v>
      </c>
      <c r="H21" t="s">
        <v>23</v>
      </c>
      <c r="BA21" s="12"/>
      <c r="BB21" s="12"/>
      <c r="BC21" s="12"/>
      <c r="BD21" s="12"/>
      <c r="BE21" s="12"/>
      <c r="BF21" s="12"/>
      <c r="BG21" s="12"/>
    </row>
    <row r="22" spans="1:88">
      <c r="A22" s="6">
        <f>A21+1</f>
        <v>16</v>
      </c>
      <c r="B22" t="s">
        <v>36</v>
      </c>
      <c r="C22" s="7">
        <v>44678</v>
      </c>
      <c r="D22" s="7">
        <v>44684</v>
      </c>
      <c r="E22">
        <f t="shared" si="71"/>
        <v>5</v>
      </c>
      <c r="F22" t="s">
        <v>16</v>
      </c>
      <c r="G22">
        <v>52</v>
      </c>
      <c r="H22" t="s">
        <v>37</v>
      </c>
      <c r="BA22" s="12"/>
      <c r="BB22" s="12"/>
      <c r="BC22" s="12"/>
      <c r="BD22" s="12"/>
      <c r="BE22" s="12"/>
      <c r="BF22" s="12"/>
      <c r="BG22" s="12"/>
    </row>
    <row r="23" spans="1:88">
      <c r="A23" s="6">
        <f t="shared" si="72"/>
        <v>17</v>
      </c>
      <c r="B23" t="s">
        <v>38</v>
      </c>
      <c r="C23" s="7">
        <v>44685</v>
      </c>
      <c r="D23" s="7">
        <v>44691</v>
      </c>
      <c r="E23">
        <f t="shared" si="71"/>
        <v>5</v>
      </c>
      <c r="F23" t="s">
        <v>16</v>
      </c>
      <c r="G23">
        <v>54</v>
      </c>
      <c r="H23" t="s">
        <v>37</v>
      </c>
      <c r="BH23" s="12"/>
      <c r="BI23" s="12"/>
      <c r="BJ23" s="12"/>
      <c r="BK23" s="12"/>
      <c r="BL23" s="12"/>
      <c r="BM23" s="12"/>
      <c r="BN23" s="12"/>
    </row>
    <row r="24" spans="1:88">
      <c r="A24" s="6">
        <f t="shared" si="72"/>
        <v>18</v>
      </c>
      <c r="B24" t="s">
        <v>39</v>
      </c>
      <c r="C24" s="7">
        <v>44664</v>
      </c>
      <c r="D24" s="7">
        <v>44670</v>
      </c>
      <c r="E24">
        <f t="shared" si="71"/>
        <v>5</v>
      </c>
      <c r="F24" t="s">
        <v>16</v>
      </c>
      <c r="G24">
        <v>60</v>
      </c>
      <c r="H24" t="s">
        <v>23</v>
      </c>
    </row>
    <row r="25" spans="1:88">
      <c r="A25" s="6">
        <f t="shared" si="72"/>
        <v>19</v>
      </c>
      <c r="B25" t="s">
        <v>40</v>
      </c>
      <c r="C25" s="7">
        <v>44665</v>
      </c>
      <c r="D25" s="7">
        <v>44671</v>
      </c>
      <c r="E25">
        <f t="shared" si="71"/>
        <v>5</v>
      </c>
      <c r="F25" t="s">
        <v>41</v>
      </c>
      <c r="G25">
        <v>62</v>
      </c>
      <c r="H25" t="s">
        <v>37</v>
      </c>
    </row>
    <row r="26" spans="1:88">
      <c r="A26" s="6">
        <f t="shared" si="72"/>
        <v>20</v>
      </c>
      <c r="B26" t="s">
        <v>42</v>
      </c>
      <c r="C26" s="7">
        <v>44666</v>
      </c>
      <c r="D26" s="7">
        <v>44672</v>
      </c>
      <c r="E26">
        <f t="shared" si="71"/>
        <v>5</v>
      </c>
      <c r="F26" t="s">
        <v>16</v>
      </c>
      <c r="G26">
        <v>66</v>
      </c>
      <c r="H26" t="s">
        <v>23</v>
      </c>
      <c r="AS26" s="12"/>
      <c r="AT26" s="12"/>
      <c r="AU26" s="12"/>
      <c r="AV26" s="12"/>
      <c r="AW26" s="12"/>
      <c r="AX26" s="12"/>
      <c r="AY26" s="12"/>
      <c r="AZ26" s="12"/>
    </row>
    <row r="27" spans="1:88">
      <c r="A27" s="6">
        <f t="shared" si="72"/>
        <v>21</v>
      </c>
      <c r="B27" t="s">
        <v>43</v>
      </c>
      <c r="C27" s="7">
        <v>44667</v>
      </c>
      <c r="D27" s="7">
        <v>44673</v>
      </c>
      <c r="E27">
        <f t="shared" si="71"/>
        <v>5</v>
      </c>
      <c r="F27" t="s">
        <v>16</v>
      </c>
      <c r="G27">
        <v>68</v>
      </c>
      <c r="H27" t="s">
        <v>37</v>
      </c>
    </row>
    <row r="28" spans="1:88">
      <c r="A28" s="6">
        <f t="shared" si="72"/>
        <v>22</v>
      </c>
      <c r="B28" t="s">
        <v>44</v>
      </c>
      <c r="C28" s="7">
        <v>44668</v>
      </c>
      <c r="D28" s="7">
        <v>44674</v>
      </c>
      <c r="E28">
        <f t="shared" si="71"/>
        <v>5</v>
      </c>
      <c r="F28" t="s">
        <v>41</v>
      </c>
      <c r="G28">
        <v>76</v>
      </c>
      <c r="H28" t="s">
        <v>37</v>
      </c>
    </row>
    <row r="29" spans="1:88">
      <c r="A29" s="6">
        <f t="shared" si="72"/>
        <v>23</v>
      </c>
      <c r="B29" t="s">
        <v>45</v>
      </c>
      <c r="C29" s="7">
        <v>44669</v>
      </c>
      <c r="D29" s="7">
        <v>44675</v>
      </c>
      <c r="E29">
        <f t="shared" si="71"/>
        <v>5</v>
      </c>
      <c r="F29" t="s">
        <v>16</v>
      </c>
      <c r="G29">
        <v>80</v>
      </c>
      <c r="H29" t="s">
        <v>23</v>
      </c>
    </row>
    <row r="30" spans="1:88">
      <c r="A30" s="6">
        <f t="shared" si="72"/>
        <v>24</v>
      </c>
      <c r="B30" t="s">
        <v>46</v>
      </c>
      <c r="C30" s="7">
        <v>44670</v>
      </c>
      <c r="D30" s="7">
        <v>44676</v>
      </c>
      <c r="E30">
        <f t="shared" si="71"/>
        <v>5</v>
      </c>
      <c r="F30" t="s">
        <v>41</v>
      </c>
      <c r="G30">
        <v>82</v>
      </c>
      <c r="H30" t="s">
        <v>37</v>
      </c>
    </row>
    <row r="31" spans="1:88">
      <c r="A31" s="6">
        <f t="shared" si="72"/>
        <v>25</v>
      </c>
      <c r="B31" t="s">
        <v>47</v>
      </c>
      <c r="C31" s="7">
        <v>44671</v>
      </c>
      <c r="D31" s="7">
        <v>44677</v>
      </c>
      <c r="E31">
        <f t="shared" si="71"/>
        <v>5</v>
      </c>
      <c r="F31" t="s">
        <v>48</v>
      </c>
      <c r="G31">
        <v>85</v>
      </c>
      <c r="H31" t="s">
        <v>21</v>
      </c>
    </row>
    <row r="32" spans="1:88">
      <c r="A32" s="6">
        <f t="shared" si="72"/>
        <v>26</v>
      </c>
      <c r="B32" t="s">
        <v>49</v>
      </c>
      <c r="C32" s="7">
        <v>44634</v>
      </c>
      <c r="D32" s="7">
        <v>44722</v>
      </c>
      <c r="E32">
        <f t="shared" si="71"/>
        <v>65</v>
      </c>
      <c r="F32" t="s">
        <v>16</v>
      </c>
      <c r="G32">
        <v>86</v>
      </c>
      <c r="H32" t="s">
        <v>25</v>
      </c>
      <c r="T32" s="21"/>
      <c r="Y32" s="21"/>
      <c r="AF32" s="21"/>
      <c r="AM32" s="21"/>
      <c r="AT32" s="21"/>
      <c r="BA32" s="21"/>
      <c r="BH32" s="21"/>
      <c r="BO32" s="21"/>
      <c r="BV32" s="21"/>
      <c r="CC32" s="21"/>
      <c r="CJ32" s="21"/>
    </row>
    <row r="33" spans="1:97">
      <c r="A33" s="6">
        <f t="shared" si="72"/>
        <v>27</v>
      </c>
      <c r="B33" t="s">
        <v>50</v>
      </c>
      <c r="C33" s="7">
        <v>44634</v>
      </c>
      <c r="D33" s="7">
        <v>44722</v>
      </c>
      <c r="E33">
        <f t="shared" si="71"/>
        <v>65</v>
      </c>
      <c r="F33" t="s">
        <v>41</v>
      </c>
      <c r="G33">
        <v>87</v>
      </c>
      <c r="H33" t="s">
        <v>51</v>
      </c>
    </row>
    <row r="34" spans="1:97">
      <c r="A34" s="6">
        <f t="shared" si="72"/>
        <v>28</v>
      </c>
      <c r="B34" t="s">
        <v>52</v>
      </c>
      <c r="C34" s="7">
        <v>44634</v>
      </c>
      <c r="D34" s="7">
        <v>44722</v>
      </c>
      <c r="E34">
        <f t="shared" si="71"/>
        <v>65</v>
      </c>
      <c r="F34" t="s">
        <v>41</v>
      </c>
      <c r="G34">
        <v>88</v>
      </c>
      <c r="H34" t="s">
        <v>21</v>
      </c>
    </row>
    <row r="35" spans="1:97">
      <c r="A35" s="6">
        <f t="shared" si="72"/>
        <v>29</v>
      </c>
      <c r="B35" t="s">
        <v>53</v>
      </c>
      <c r="C35" s="7">
        <v>44634</v>
      </c>
      <c r="D35" s="7">
        <v>44722</v>
      </c>
      <c r="E35">
        <f t="shared" si="71"/>
        <v>65</v>
      </c>
      <c r="F35" t="s">
        <v>16</v>
      </c>
      <c r="G35">
        <v>90</v>
      </c>
      <c r="H35" t="s">
        <v>25</v>
      </c>
      <c r="Y35" s="20"/>
      <c r="AF35" s="20"/>
      <c r="AM35" s="20"/>
      <c r="AT35" s="20"/>
      <c r="BA35" s="20"/>
      <c r="BH35" s="20"/>
      <c r="BO35" s="20"/>
      <c r="BV35" s="20"/>
      <c r="CC35" s="20"/>
      <c r="CJ35" s="20"/>
    </row>
    <row r="36" spans="1:97">
      <c r="A36" s="6">
        <f t="shared" si="72"/>
        <v>30</v>
      </c>
      <c r="B36" t="s">
        <v>54</v>
      </c>
      <c r="C36" s="7">
        <v>44706</v>
      </c>
      <c r="D36" s="7">
        <v>44722</v>
      </c>
      <c r="E36">
        <f t="shared" si="71"/>
        <v>13</v>
      </c>
      <c r="F36" t="s">
        <v>16</v>
      </c>
      <c r="G36">
        <v>92</v>
      </c>
      <c r="H36" t="s">
        <v>25</v>
      </c>
      <c r="T36" s="22"/>
      <c r="Z36" s="22"/>
      <c r="AG36" s="22"/>
      <c r="AN36" s="22"/>
      <c r="AU36" s="22"/>
      <c r="BB36" s="22"/>
      <c r="BI36" s="22"/>
      <c r="BP36" s="22"/>
      <c r="BW36" s="22"/>
      <c r="CD36" s="22"/>
      <c r="CK36" s="22"/>
    </row>
    <row r="37" spans="1:97">
      <c r="A37" s="6">
        <f t="shared" si="72"/>
        <v>31</v>
      </c>
      <c r="B37" t="s">
        <v>55</v>
      </c>
      <c r="C37" s="7">
        <v>44706</v>
      </c>
      <c r="D37" s="7">
        <v>44706</v>
      </c>
      <c r="E37">
        <f t="shared" si="71"/>
        <v>1</v>
      </c>
      <c r="F37" t="s">
        <v>16</v>
      </c>
      <c r="G37">
        <v>95</v>
      </c>
      <c r="H37" t="s">
        <v>23</v>
      </c>
      <c r="CC37" s="12"/>
    </row>
    <row r="38" spans="1:97">
      <c r="A38" s="6">
        <f t="shared" si="72"/>
        <v>32</v>
      </c>
      <c r="B38" t="s">
        <v>56</v>
      </c>
      <c r="C38" s="7">
        <v>44706</v>
      </c>
      <c r="D38" s="7">
        <v>44706</v>
      </c>
      <c r="E38">
        <f t="shared" si="71"/>
        <v>1</v>
      </c>
      <c r="F38" t="s">
        <v>16</v>
      </c>
      <c r="G38">
        <v>96</v>
      </c>
      <c r="H38" t="s">
        <v>25</v>
      </c>
      <c r="CC38" s="12"/>
    </row>
    <row r="39" spans="1:97">
      <c r="A39" s="6">
        <f t="shared" si="72"/>
        <v>33</v>
      </c>
      <c r="B39" t="s">
        <v>57</v>
      </c>
      <c r="C39" s="7">
        <v>44706</v>
      </c>
      <c r="D39" s="7">
        <v>44713</v>
      </c>
      <c r="E39">
        <f t="shared" si="71"/>
        <v>6</v>
      </c>
      <c r="F39" t="s">
        <v>16</v>
      </c>
      <c r="G39">
        <v>98</v>
      </c>
      <c r="H39" t="s">
        <v>17</v>
      </c>
      <c r="CC39" s="12"/>
      <c r="CD39" s="12"/>
      <c r="CE39" s="12"/>
      <c r="CF39" s="12"/>
      <c r="CG39" s="12"/>
      <c r="CH39" s="12"/>
      <c r="CI39" s="12"/>
      <c r="CJ39" s="12"/>
    </row>
    <row r="40" spans="1:97">
      <c r="A40" s="6">
        <f t="shared" si="72"/>
        <v>34</v>
      </c>
      <c r="B40" t="s">
        <v>58</v>
      </c>
      <c r="C40" s="7">
        <v>44715</v>
      </c>
      <c r="D40" s="7">
        <v>44722</v>
      </c>
      <c r="E40">
        <f t="shared" si="71"/>
        <v>6</v>
      </c>
      <c r="F40" t="s">
        <v>41</v>
      </c>
      <c r="G40">
        <v>100</v>
      </c>
      <c r="H40" t="s">
        <v>21</v>
      </c>
      <c r="CL40" s="12"/>
      <c r="CM40" s="12"/>
      <c r="CN40" s="12"/>
      <c r="CO40" s="12"/>
      <c r="CP40" s="12"/>
      <c r="CQ40" s="12"/>
      <c r="CR40" s="12"/>
      <c r="CS40" s="12"/>
    </row>
    <row r="41" spans="1:97">
      <c r="A41" s="6">
        <f t="shared" si="72"/>
        <v>35</v>
      </c>
      <c r="B41" t="s">
        <v>59</v>
      </c>
      <c r="C41" s="7">
        <v>44634</v>
      </c>
      <c r="D41" s="7">
        <v>44722</v>
      </c>
      <c r="E41">
        <f t="shared" si="71"/>
        <v>65</v>
      </c>
      <c r="G41">
        <v>100</v>
      </c>
    </row>
  </sheetData>
  <mergeCells count="8">
    <mergeCell ref="AH17:AV17"/>
    <mergeCell ref="AA3:BD3"/>
    <mergeCell ref="BE3:CI3"/>
    <mergeCell ref="CJ3:CS3"/>
    <mergeCell ref="I2:CS2"/>
    <mergeCell ref="C1:D1"/>
    <mergeCell ref="H3:H4"/>
    <mergeCell ref="I3:Z3"/>
  </mergeCells>
  <phoneticPr fontId="2" type="noConversion"/>
  <conditionalFormatting sqref="B1">
    <cfRule type="top10" dxfId="3" priority="4" rank="10"/>
  </conditionalFormatting>
  <conditionalFormatting sqref="F7:F40">
    <cfRule type="containsText" dxfId="2" priority="1" operator="containsText" text="Complete">
      <formula>NOT(ISERROR(SEARCH("Complete",F7)))</formula>
    </cfRule>
    <cfRule type="containsText" dxfId="1" priority="2" operator="containsText" text="Stucked">
      <formula>NOT(ISERROR(SEARCH("Stucked",F7)))</formula>
    </cfRule>
    <cfRule type="containsText" dxfId="0" priority="3" operator="containsText" text="In Progress">
      <formula>NOT(ISERROR(SEARCH("In Progress",F7)))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EC3C12-822C-45A1-B287-714353F68D1B}">
          <x14:formula1>
            <xm:f>Data!$A$2:$A$5</xm:f>
          </x14:formula1>
          <xm:sqref>F7:F40</xm:sqref>
        </x14:dataValidation>
        <x14:dataValidation type="list" allowBlank="1" showInputMessage="1" showErrorMessage="1" xr:uid="{F2DAE4E0-93C2-46CA-AA12-59BE2AB2E899}">
          <x14:formula1>
            <xm:f>Data!$A$23:$A$29</xm:f>
          </x14:formula1>
          <xm:sqref>H7:H40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7D78-EA9B-45D0-98E7-5CFC4EB9E5A0}">
  <dimension ref="A1:B39"/>
  <sheetViews>
    <sheetView topLeftCell="A10" workbookViewId="0">
      <selection activeCell="B34" sqref="B34"/>
    </sheetView>
  </sheetViews>
  <sheetFormatPr defaultRowHeight="15"/>
  <sheetData>
    <row r="1" spans="1:2">
      <c r="A1" s="8" t="s">
        <v>60</v>
      </c>
      <c r="B1" s="8"/>
    </row>
    <row r="2" spans="1:2">
      <c r="A2" s="9" t="s">
        <v>48</v>
      </c>
      <c r="B2" s="9"/>
    </row>
    <row r="3" spans="1:2">
      <c r="A3" s="10" t="s">
        <v>41</v>
      </c>
      <c r="B3" s="10"/>
    </row>
    <row r="4" spans="1:2">
      <c r="A4" s="11" t="s">
        <v>61</v>
      </c>
      <c r="B4" s="11"/>
    </row>
    <row r="5" spans="1:2">
      <c r="A5" s="12" t="s">
        <v>16</v>
      </c>
      <c r="B5" s="12"/>
    </row>
    <row r="9" spans="1:2">
      <c r="A9" t="s">
        <v>62</v>
      </c>
    </row>
    <row r="10" spans="1:2">
      <c r="A10">
        <v>1</v>
      </c>
    </row>
    <row r="11" spans="1:2">
      <c r="A11">
        <f>A10+1</f>
        <v>2</v>
      </c>
    </row>
    <row r="12" spans="1:2">
      <c r="A12">
        <f t="shared" ref="A12:A14" si="0">A11+1</f>
        <v>3</v>
      </c>
    </row>
    <row r="13" spans="1:2">
      <c r="A13">
        <f t="shared" si="0"/>
        <v>4</v>
      </c>
    </row>
    <row r="14" spans="1:2">
      <c r="A14">
        <f t="shared" si="0"/>
        <v>5</v>
      </c>
    </row>
    <row r="17" spans="1:1">
      <c r="A17" t="s">
        <v>63</v>
      </c>
    </row>
    <row r="18" spans="1:1">
      <c r="A18" t="s">
        <v>64</v>
      </c>
    </row>
    <row r="19" spans="1:1">
      <c r="A19" t="s">
        <v>65</v>
      </c>
    </row>
    <row r="20" spans="1:1">
      <c r="A20" t="s">
        <v>66</v>
      </c>
    </row>
    <row r="22" spans="1:1">
      <c r="A22" t="s">
        <v>67</v>
      </c>
    </row>
    <row r="23" spans="1:1">
      <c r="A23" t="s">
        <v>21</v>
      </c>
    </row>
    <row r="24" spans="1:1">
      <c r="A24" t="s">
        <v>37</v>
      </c>
    </row>
    <row r="25" spans="1:1">
      <c r="A25" t="s">
        <v>51</v>
      </c>
    </row>
    <row r="26" spans="1:1">
      <c r="A26" t="s">
        <v>23</v>
      </c>
    </row>
    <row r="27" spans="1:1">
      <c r="A27" t="s">
        <v>25</v>
      </c>
    </row>
    <row r="28" spans="1:1">
      <c r="A28" t="s">
        <v>17</v>
      </c>
    </row>
    <row r="29" spans="1:1">
      <c r="A29" t="s">
        <v>68</v>
      </c>
    </row>
    <row r="32" spans="1:1">
      <c r="A32" t="s">
        <v>69</v>
      </c>
    </row>
    <row r="33" spans="1:2">
      <c r="A33" t="s">
        <v>70</v>
      </c>
      <c r="B33" s="14"/>
    </row>
    <row r="34" spans="1:2">
      <c r="A34" t="s">
        <v>71</v>
      </c>
      <c r="B34" s="15"/>
    </row>
    <row r="35" spans="1:2">
      <c r="A35" t="s">
        <v>72</v>
      </c>
      <c r="B35" s="16"/>
    </row>
    <row r="36" spans="1:2">
      <c r="A36" t="s">
        <v>73</v>
      </c>
      <c r="B36" s="20"/>
    </row>
    <row r="37" spans="1:2">
      <c r="A37" t="s">
        <v>74</v>
      </c>
      <c r="B37" s="22"/>
    </row>
    <row r="38" spans="1:2">
      <c r="A38" t="s">
        <v>75</v>
      </c>
      <c r="B38" s="21"/>
    </row>
    <row r="39" spans="1:2">
      <c r="A39" t="s">
        <v>76</v>
      </c>
      <c r="B39" s="23"/>
    </row>
  </sheetData>
  <conditionalFormatting sqref="A1:B5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FB089F88A6A44B856F7CF1ADC2E88E" ma:contentTypeVersion="13" ma:contentTypeDescription="Create a new document." ma:contentTypeScope="" ma:versionID="daca00b0c97656eb2213199cf31667ef">
  <xsd:schema xmlns:xsd="http://www.w3.org/2001/XMLSchema" xmlns:xs="http://www.w3.org/2001/XMLSchema" xmlns:p="http://schemas.microsoft.com/office/2006/metadata/properties" xmlns:ns3="8808313b-62fe-4b17-8380-bd931801184b" xmlns:ns4="ae9b126b-d360-496e-b3ce-6fccd4003fbf" targetNamespace="http://schemas.microsoft.com/office/2006/metadata/properties" ma:root="true" ma:fieldsID="f29e39ac4882e278810088af117cc48e" ns3:_="" ns4:_="">
    <xsd:import namespace="8808313b-62fe-4b17-8380-bd931801184b"/>
    <xsd:import namespace="ae9b126b-d360-496e-b3ce-6fccd4003f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08313b-62fe-4b17-8380-bd93180118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9b126b-d360-496e-b3ce-6fccd4003fb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9ADC64-6697-45F6-A7E4-155C39EE1D24}"/>
</file>

<file path=customXml/itemProps2.xml><?xml version="1.0" encoding="utf-8"?>
<ds:datastoreItem xmlns:ds="http://schemas.openxmlformats.org/officeDocument/2006/customXml" ds:itemID="{3F49A3CF-3664-4B87-9C91-BB78A521861A}"/>
</file>

<file path=customXml/itemProps3.xml><?xml version="1.0" encoding="utf-8"?>
<ds:datastoreItem xmlns:ds="http://schemas.openxmlformats.org/officeDocument/2006/customXml" ds:itemID="{E6A0CC13-98D2-45C3-80DB-CFC161960A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PEIDING WANG</dc:creator>
  <cp:keywords/>
  <dc:description/>
  <cp:lastModifiedBy>Peiding Wang</cp:lastModifiedBy>
  <cp:revision/>
  <dcterms:created xsi:type="dcterms:W3CDTF">2022-03-24T00:21:21Z</dcterms:created>
  <dcterms:modified xsi:type="dcterms:W3CDTF">2022-06-10T04:35:47Z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0x0101001FFB089F88A6A44B856F7CF1ADC2E88E</vt:lpwstr>
  </property>
</Properties>
</file>