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defaultThemeVersion="166925"/>
  <xr:revisionPtr revIDLastSave="0" documentId="8_{374C0725-3BB8-4953-BF8D-C071369B80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umen" sheetId="1" r:id="rId1"/>
    <sheet name="Detalle" sheetId="2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tc={26E09C5F-A0E6-4661-B66E-20BEEC9C28F2}</author>
    <author>tc={1EC44E52-6A70-48B8-99E9-B1B22DFFF165}</author>
    <author>tc={99592CD9-C7A7-4F14-836C-9BCE2BD62C65}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tc={170FDDA3-642D-45B8-920F-8D3EBCE177EB}</author>
    <author>tc={76464AAD-9073-465B-B19F-C12FE64237C4}</author>
  </authors>
  <commentList/>
</comments>
</file>

<file path=xl/sharedStrings.xml><?xml version="1.0" encoding="utf-8"?>
<sst xmlns="http://schemas.openxmlformats.org/spreadsheetml/2006/main" count="125" uniqueCount="79">
  <si>
    <t>Khipu – Paga con tu banco</t>
  </si>
  <si>
    <t>Resumen diario de recaudación</t>
  </si>
  <si>
    <t>Cobrador</t>
  </si>
  <si>
    <t>${record.recipient.name}</t>
  </si>
  <si>
    <t>RUT</t>
  </si>
  <si>
    <t>${record.recipient.uid}</t>
  </si>
  <si>
    <t>Periodo</t>
  </si>
  <si>
    <t>Recaudación desde el último resumen hasta el ${record.formattedDeadline}.</t>
  </si>
  <si>
    <t>Cantidad de pagos</t>
  </si>
  <si>
    <t>$[Detalle!K6]</t>
  </si>
  <si>
    <t>Recaudado</t>
  </si>
  <si>
    <t>$[Detalle!K5]</t>
  </si>
  <si>
    <t>Comisión Khipu</t>
  </si>
  <si>
    <t>$[Detalle!L5]</t>
  </si>
  <si>
    <t>Descuentos</t>
  </si>
  <si>
    <t>$[Detalle!M5]</t>
  </si>
  <si>
    <t>Total</t>
  </si>
  <si>
    <t>$[B10-B11-B12]</t>
  </si>
  <si>
    <t>Total es igual a Recaudado - Comisión Khipu – Descuentos</t>
  </si>
  <si>
    <t>Cantidad de depósitos sin pago asociado</t>
  </si>
  <si>
    <t>${record.discardedMovementCount}</t>
  </si>
  <si>
    <t>El total se ha depositado en la siguiente cuenta bancaria:</t>
  </si>
  <si>
    <t>Banco</t>
  </si>
  <si>
    <t>${record.bankAccount.cfgBank.name}</t>
  </si>
  <si>
    <t>Cuenta</t>
  </si>
  <si>
    <t>${record.bankAccount.number}</t>
  </si>
  <si>
    <t>Comprobante firmado</t>
  </si>
  <si>
    <t>${util.hyperlink(record.notificationDataUrl,"Abrir")}</t>
  </si>
  <si>
    <t>Detalle de la recaudación</t>
  </si>
  <si>
    <t>Código único de operación</t>
  </si>
  <si>
    <t>Fecha</t>
  </si>
  <si>
    <t>Motivo</t>
  </si>
  <si>
    <t>Código identificador</t>
  </si>
  <si>
    <t>Pagador</t>
  </si>
  <si>
    <t>Id Pagador</t>
  </si>
  <si>
    <t>Email</t>
  </si>
  <si>
    <t>Código transferencia</t>
  </si>
  <si>
    <t>Monto</t>
  </si>
  <si>
    <t>Comisión</t>
  </si>
  <si>
    <t>Descuento</t>
  </si>
  <si>
    <t>Esquema de cobro</t>
  </si>
  <si>
    <t>En rendición por monto</t>
  </si>
  <si>
    <t>${voucher.originalPayment.externalId}</t>
  </si>
  <si>
    <t>${voucher.originalPayment.formattedConciliationDate}</t>
  </si>
  <si>
    <t>${voucher.originalPayment.subject}</t>
  </si>
  <si>
    <t>${voucher.originalPayment.merchantTransactionId}</t>
  </si>
  <si>
    <t>${voucher.originalPayment.paymentData.externalName}</t>
  </si>
  <si>
    <t>${voucher.originalPayment.paymentData.normalizedExternalUid}</t>
  </si>
  <si>
    <t>${voucher.originalPayment.paymentData.externalEmail}</t>
  </si>
  <si>
    <t>${voucher.originalPayment.paymentData.externalTransactionId}</t>
  </si>
  <si>
    <t>${voucher.originalPayment.paymentData.payerBankAccountNumber}</t>
  </si>
  <si>
    <t>${voucher.originalPayment.paymentData.payerBankName}</t>
  </si>
  <si>
    <t>${voucher.grossAmount}</t>
  </si>
  <si>
    <t>${voucher.khipuFee}</t>
  </si>
  <si>
    <t>${voucher.discount}</t>
  </si>
  <si>
    <t>${voucher.merchantBillingScheme.name}</t>
  </si>
  <si>
    <t>${voucher.renditionAmount}</t>
  </si>
  <si>
    <t>Detalle depósitos sin pago asociado</t>
  </si>
  <si>
    <t>${discarded.formattedObservedDate}</t>
  </si>
  <si>
    <t>${discarded.customerName}</t>
  </si>
  <si>
    <t>${discarded.customerUid}</t>
  </si>
  <si>
    <t>${discarded.externalAccount}</t>
  </si>
  <si>
    <t>${discarded.externalBankname}</t>
  </si>
  <si>
    <t>${discarded.amount}</t>
  </si>
  <si>
    <t>Cantidad de depósitos</t>
  </si>
  <si>
    <t>Román Briceño (Prueba Técnica)</t>
  </si>
  <si>
    <t>184455633</t>
  </si>
  <si>
    <t>Recaudación desde el último resumen hasta el 2025-05-16 00:01:00.</t>
  </si>
  <si>
    <t>DemoBank</t>
  </si>
  <si>
    <t>0012345678</t>
  </si>
  <si>
    <t>Abrir</t>
  </si>
  <si>
    <t>v4eix5cwuaky</t>
  </si>
  <si>
    <t>15-05-2025 18:58</t>
  </si>
  <si>
    <t>Cobro desde Postman v3.0</t>
  </si>
  <si>
    <t>orden-roman-prueba-002</t>
  </si>
  <si>
    <t>Nia Lunetta</t>
  </si>
  <si>
    <t>cliente@ejemplo.com</t>
  </si>
  <si>
    <t>543431</t>
  </si>
  <si>
    <t>Desarrollador - Uso Comercial para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</si>
</sst>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&quot;$&quot;\-#,##0"/>
    <numFmt numFmtId="165" formatCode="&quot;$&quot;#,##0"/>
  </numFmts>
  <fonts count="14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2"/>
      <color theme="1"/>
      <name val="Arial"/>
      <charset val="1"/>
    </font>
    <font>
      <b/>
      <sz val="10"/>
      <color theme="1"/>
      <name val="Arial"/>
      <charset val="1"/>
    </font>
    <font>
      <u/>
      <sz val="10"/>
      <color rgb="FF0000FF"/>
      <name val="Arial"/>
      <charset val="1"/>
    </font>
    <font>
      <b/>
      <sz val="12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family val="2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4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164" fontId="3" fillId="0" borderId="0" xfId="0" applyNumberFormat="1" applyFont="1" applyAlignment="1">
      <alignment readingOrder="1"/>
    </xf>
    <xf numFmtId="0" fontId="4" fillId="0" borderId="0" xfId="0" applyFont="1" applyAlignment="1">
      <alignment readingOrder="1"/>
    </xf>
    <xf numFmtId="0" fontId="3" fillId="2" borderId="0" xfId="0" applyFont="1" applyFill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readingOrder="1"/>
    </xf>
    <xf numFmtId="0" fontId="5" fillId="0" borderId="0" xfId="0" applyFont="1" applyAlignment="1">
      <alignment readingOrder="1"/>
    </xf>
    <xf numFmtId="0" fontId="6" fillId="0" borderId="0" xfId="0" applyFont="1" applyAlignment="1">
      <alignment readingOrder="1"/>
    </xf>
    <xf numFmtId="0" fontId="7" fillId="0" borderId="0" xfId="0" applyFont="1"/>
    <xf numFmtId="0" fontId="8" fillId="3" borderId="0" xfId="0" applyFont="1" applyFill="1" applyAlignment="1">
      <alignment horizontal="center" readingOrder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3" borderId="0" xfId="0" applyFont="1" applyFill="1" applyAlignment="1">
      <alignment horizontal="right" readingOrder="1"/>
    </xf>
    <xf numFmtId="164" fontId="1" fillId="0" borderId="0" xfId="0" applyNumberFormat="1" applyFont="1" applyAlignment="1">
      <alignment readingOrder="1"/>
    </xf>
    <xf numFmtId="165" fontId="1" fillId="0" borderId="0" xfId="0" applyNumberFormat="1" applyFont="1" applyAlignment="1">
      <alignment readingOrder="1"/>
    </xf>
    <xf numFmtId="0" fontId="11" fillId="0" borderId="0" xfId="0" applyFont="1"/>
    <xf numFmtId="0" fontId="6" fillId="0" borderId="0" xfId="0" applyFont="1" applyAlignment="1">
      <alignment horizontal="center" readingOrder="1"/>
    </xf>
    <xf numFmtId="165" fontId="6" fillId="0" borderId="0" xfId="0" applyNumberFormat="1" applyFont="1" applyAlignment="1">
      <alignment readingOrder="1"/>
    </xf>
    <xf numFmtId="0" fontId="12" fillId="0" borderId="0" xfId="0" applyFont="1"/>
    <xf numFmtId="165" fontId="8" fillId="0" borderId="0" xfId="0" applyNumberFormat="1" applyFont="1"/>
    <xf numFmtId="0" fontId="8" fillId="0" borderId="0" xfId="0" applyFont="1"/>
    <xf numFmtId="0" fontId="13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Rodriguez" id="{659AD1B6-FD0A-4475-8E95-34D105AF2EBD}" userId="c1cbb13f31d07c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0-29T15:23:49.57" personId="{659AD1B6-FD0A-4475-8E95-34D105AF2EBD}" id="{26E09C5F-A0E6-4661-B66E-20BEEC9C28F2}">
    <text>jx:area(lastCell=”D30”)</text>
  </threadedComment>
  <threadedComment ref="A14" dT="2022-10-29T15:24:40.09" personId="{659AD1B6-FD0A-4475-8E95-34D105AF2EBD}" id="{1EC44E52-6A70-48B8-99E9-B1B22DFFF165}">
    <text>jx:if(condition="record.discardedMovementCount &gt; 0", lastCell="C14", areas=["A14:C14"])</text>
  </threadedComment>
  <threadedComment ref="A16" dT="2024-05-11T03:25:20.65" personId="{659AD1B6-FD0A-4475-8E95-34D105AF2EBD}" id="{99592CD9-C7A7-4F14-836C-9BCE2BD62C65}">
    <text>jx:if(condition="!empty record.bankAccount", lastCell="B19", areas=["A16:B19","A20:B20"])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10-29T18:45:38.55" personId="{659AD1B6-FD0A-4475-8E95-34D105AF2EBD}" id="{170FDDA3-642D-45B8-920F-8D3EBCE177EB}">
    <text>jx:area(lastCell=”O6”)</text>
  </threadedComment>
  <threadedComment ref="A4" dT="2022-10-29T18:46:13.85" personId="{659AD1B6-FD0A-4475-8E95-34D105AF2EBD}" id="{76464AAD-9073-465B-B19F-C12FE64237C4}">
    <text>jx:each(items="record.vouchers" var="voucher" lastCell="O4")</text>
  </threadedComment>
</ThreadedComments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Relationship Id="rId4" Target="https://s3.amazonaws.com/transfer-notifications.khipu.com/TNKH-1605250001-QqaG.pdf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Relationship Id="rId3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activeCell="A16" sqref="A16"/>
    </sheetView>
  </sheetViews>
  <sheetFormatPr defaultRowHeight="15"/>
  <cols>
    <col min="1" max="1" customWidth="true" width="46.7109375"/>
    <col min="2" max="2" customWidth="true" width="21.7109375"/>
  </cols>
  <sheetData>
    <row r="1" spans="1:26" ht="18.0" customHeight="true">
      <c r="A1" s="2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0" customHeight="tru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true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0" customHeight="tru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0" customHeight="true">
      <c r="A5" s="1" t="s">
        <v>2</v>
      </c>
      <c r="B5" s="1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0" customHeight="true">
      <c r="A6" s="1" t="s">
        <v>4</v>
      </c>
      <c r="B6" s="1" t="s">
        <v>66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0" customHeight="true">
      <c r="A7" s="1" t="s">
        <v>6</v>
      </c>
      <c r="B7" s="1" t="s">
        <v>67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0" customHeight="tru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0" customHeight="true">
      <c r="A9" s="1" t="s">
        <v>8</v>
      </c>
      <c r="B9" s="1">
        <f>Detalle!K6</f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0" customHeight="true">
      <c r="A10" s="1" t="s">
        <v>10</v>
      </c>
      <c r="B10" s="17">
        <f>Detalle!K5</f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0" customHeight="true">
      <c r="A11" s="1" t="s">
        <v>12</v>
      </c>
      <c r="B11" s="17">
        <f>Detalle!L5</f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0" customHeight="true">
      <c r="A12" s="1" t="s">
        <v>14</v>
      </c>
      <c r="B12" s="17">
        <f>Detalle!M5</f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0" customHeight="true">
      <c r="A13" s="3" t="s">
        <v>16</v>
      </c>
      <c r="B13" s="4">
        <f>B10-B11-B12</f>
      </c>
      <c r="C13" s="3" t="s">
        <v>18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3"/>
      <c r="D14" s="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0" customHeight="true">
      <c r="A15" s="3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22</v>
      </c>
      <c r="B17" s="1" t="s">
        <v>68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24</v>
      </c>
      <c r="B18" s="1" t="s">
        <v>69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0" customHeight="true">
      <c r="A20" s="1" t="s">
        <v>26</v>
      </c>
      <c r="B20" s="5" t="s">
        <v>70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0" customHeight="true">
      <c r="A21" s="0"/>
      <c r="B21" s="0"/>
      <c r="C21" s="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0" customHeight="true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0" customHeight="true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true"/>
    <row r="25" ht="15.0" customHeight="true"/>
    <row r="26" ht="15.0" customHeight="true"/>
    <row r="27" ht="15.0" customHeight="true"/>
    <row r="28" ht="15.0" customHeight="true"/>
    <row r="29" ht="15.0" customHeight="true"/>
    <row r="30" ht="15.0" customHeight="true"/>
  </sheetData>
  <hyperlinks>
    <hyperlink ref="B20" r:id="rId4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8706-0D7B-4E7D-989D-4C2004363AEB}">
  <dimension ref="A1:AA6"/>
  <sheetViews>
    <sheetView workbookViewId="0"/>
  </sheetViews>
  <sheetFormatPr defaultColWidth="25.7109375" defaultRowHeight="15"/>
  <cols>
    <col min="5" max="5" customWidth="true" width="33.5703125"/>
  </cols>
  <sheetData>
    <row r="1" spans="1:27" ht="15.75" customHeight="true">
      <c r="A1" s="2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0" customHeight="tru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s="8" customFormat="1" ht="15.0" customHeight="true">
      <c r="A3" s="6" t="s">
        <v>29</v>
      </c>
      <c r="B3" s="6" t="s">
        <v>30</v>
      </c>
      <c r="C3" s="6" t="s">
        <v>31</v>
      </c>
      <c r="D3" s="6" t="s">
        <v>32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24</v>
      </c>
      <c r="J3" s="6" t="s">
        <v>22</v>
      </c>
      <c r="K3" s="6" t="s">
        <v>37</v>
      </c>
      <c r="L3" s="6" t="s">
        <v>38</v>
      </c>
      <c r="M3" s="6" t="s">
        <v>39</v>
      </c>
      <c r="N3" s="6" t="s">
        <v>40</v>
      </c>
      <c r="O3" s="6" t="s">
        <v>41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s="19" customFormat="1" ht="15" customHeight="1">
      <c r="A4" s="1" t="s">
        <v>71</v>
      </c>
      <c r="B4" s="7" t="s">
        <v>72</v>
      </c>
      <c r="C4" s="1" t="s">
        <v>73</v>
      </c>
      <c r="D4" s="1" t="s">
        <v>74</v>
      </c>
      <c r="E4" s="1" t="s">
        <v>75</v>
      </c>
      <c r="F4" s="1" t="s">
        <v>66</v>
      </c>
      <c r="G4" s="1" t="s">
        <v>76</v>
      </c>
      <c r="H4" s="1"/>
      <c r="I4" s="1" t="s">
        <v>77</v>
      </c>
      <c r="J4" s="1" t="s">
        <v>68</v>
      </c>
      <c r="K4" s="18" t="n">
        <v>5000.0</v>
      </c>
      <c r="L4" s="18" t="n">
        <v>0.0</v>
      </c>
      <c r="M4" s="18" t="n">
        <v>0.0</v>
      </c>
      <c r="N4" s="1" t="s">
        <v>78</v>
      </c>
      <c r="O4" s="18" t="n">
        <v>5000.0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0" customHeight="true">
      <c r="A5" s="1"/>
      <c r="B5" s="1"/>
      <c r="C5" s="1"/>
      <c r="D5" s="1"/>
      <c r="E5" s="1"/>
      <c r="F5" s="1"/>
      <c r="G5" s="1"/>
      <c r="H5" s="1"/>
      <c r="I5" s="1"/>
      <c r="J5" s="9" t="s">
        <v>16</v>
      </c>
      <c r="K5" s="4">
        <f>SUM(K4)</f>
      </c>
      <c r="L5" s="4">
        <f>SUM(L4)</f>
      </c>
      <c r="M5" s="4">
        <f>SUM(M4)</f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0" customHeight="true">
      <c r="A6" s="1"/>
      <c r="B6" s="1"/>
      <c r="C6" s="1"/>
      <c r="D6" s="1"/>
      <c r="E6" s="1"/>
      <c r="F6" s="1"/>
      <c r="G6" s="1"/>
      <c r="H6" s="1"/>
      <c r="I6" s="1"/>
      <c r="J6" s="9" t="s">
        <v>8</v>
      </c>
      <c r="K6" s="3">
        <f>COUNT(K4)</f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2022-10-29T14:41:55Z</dcterms:created>
  <dcterms:modified xsi:type="dcterms:W3CDTF">2024-05-14T00:59:35Z</dcterms:modified>
</cp:coreProperties>
</file>