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MCLAYTO\iCloudDrive\Desktop(SD)\Beer Data\"/>
    </mc:Choice>
  </mc:AlternateContent>
  <bookViews>
    <workbookView xWindow="0" yWindow="0" windowWidth="14380" windowHeight="4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1" i="1" l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O82" i="1" l="1"/>
  <c r="O31" i="1"/>
  <c r="O30" i="1"/>
  <c r="O29" i="1"/>
  <c r="O28" i="1"/>
  <c r="O151" i="1"/>
  <c r="O56" i="1"/>
  <c r="O81" i="1"/>
  <c r="O80" i="1"/>
  <c r="O131" i="1"/>
  <c r="O55" i="1"/>
  <c r="O112" i="1"/>
  <c r="O150" i="1"/>
  <c r="O79" i="1"/>
  <c r="O111" i="1"/>
  <c r="O110" i="1"/>
  <c r="O109" i="1"/>
  <c r="O130" i="1"/>
  <c r="O27" i="1"/>
  <c r="O149" i="1"/>
  <c r="O148" i="1"/>
  <c r="O147" i="1"/>
  <c r="O54" i="1"/>
  <c r="O53" i="1"/>
  <c r="O52" i="1"/>
  <c r="O108" i="1"/>
  <c r="O78" i="1"/>
  <c r="O129" i="1"/>
  <c r="O128" i="1"/>
  <c r="O127" i="1"/>
  <c r="O77" i="1"/>
  <c r="O26" i="1"/>
  <c r="O25" i="1"/>
  <c r="O24" i="1"/>
  <c r="O23" i="1"/>
  <c r="O107" i="1"/>
  <c r="O51" i="1"/>
  <c r="O76" i="1"/>
  <c r="O75" i="1"/>
  <c r="O126" i="1"/>
  <c r="O50" i="1"/>
  <c r="O106" i="1"/>
  <c r="O105" i="1"/>
  <c r="O74" i="1"/>
  <c r="O104" i="1"/>
  <c r="O103" i="1"/>
  <c r="O102" i="1"/>
  <c r="O125" i="1"/>
  <c r="O22" i="1"/>
  <c r="O101" i="1"/>
  <c r="O100" i="1"/>
  <c r="O99" i="1"/>
  <c r="O49" i="1"/>
  <c r="O48" i="1"/>
  <c r="O47" i="1"/>
  <c r="O98" i="1"/>
  <c r="O73" i="1"/>
  <c r="O124" i="1"/>
  <c r="O123" i="1"/>
  <c r="O122" i="1"/>
  <c r="O72" i="1"/>
  <c r="O21" i="1"/>
  <c r="O20" i="1"/>
  <c r="O19" i="1"/>
  <c r="O18" i="1"/>
  <c r="O146" i="1"/>
  <c r="O46" i="1"/>
  <c r="O71" i="1"/>
  <c r="O70" i="1"/>
  <c r="O17" i="1"/>
  <c r="O45" i="1"/>
  <c r="O97" i="1"/>
  <c r="O145" i="1"/>
  <c r="O69" i="1"/>
  <c r="O96" i="1"/>
  <c r="O95" i="1"/>
  <c r="O94" i="1"/>
  <c r="O16" i="1"/>
  <c r="O15" i="1"/>
  <c r="O144" i="1"/>
  <c r="O143" i="1"/>
  <c r="O142" i="1"/>
  <c r="O44" i="1"/>
  <c r="O43" i="1"/>
  <c r="O42" i="1"/>
  <c r="O93" i="1"/>
  <c r="O68" i="1"/>
  <c r="O14" i="1"/>
  <c r="O13" i="1"/>
  <c r="O12" i="1"/>
  <c r="O67" i="1"/>
  <c r="O11" i="1"/>
  <c r="O10" i="1"/>
  <c r="O9" i="1"/>
  <c r="O8" i="1"/>
  <c r="O141" i="1"/>
  <c r="O41" i="1"/>
  <c r="O66" i="1"/>
  <c r="O65" i="1"/>
  <c r="O40" i="1"/>
  <c r="O92" i="1"/>
  <c r="O140" i="1"/>
  <c r="O64" i="1"/>
  <c r="O63" i="1"/>
  <c r="O91" i="1"/>
  <c r="O90" i="1"/>
  <c r="O89" i="1"/>
  <c r="O121" i="1"/>
  <c r="O7" i="1"/>
  <c r="O139" i="1"/>
  <c r="O138" i="1"/>
  <c r="O137" i="1"/>
  <c r="O39" i="1"/>
  <c r="O38" i="1"/>
  <c r="O37" i="1"/>
  <c r="O88" i="1"/>
  <c r="O62" i="1"/>
  <c r="O120" i="1"/>
  <c r="O119" i="1"/>
  <c r="O118" i="1"/>
  <c r="O61" i="1"/>
  <c r="O6" i="1"/>
  <c r="O5" i="1"/>
  <c r="O4" i="1"/>
  <c r="O3" i="1"/>
  <c r="O136" i="1"/>
  <c r="O36" i="1"/>
  <c r="O60" i="1"/>
  <c r="O59" i="1"/>
  <c r="O117" i="1"/>
  <c r="O35" i="1"/>
  <c r="O87" i="1"/>
  <c r="O135" i="1"/>
  <c r="O58" i="1"/>
  <c r="O86" i="1"/>
  <c r="O85" i="1"/>
  <c r="O84" i="1"/>
  <c r="O116" i="1"/>
  <c r="O2" i="1"/>
  <c r="O134" i="1"/>
  <c r="O133" i="1"/>
  <c r="O132" i="1"/>
  <c r="O34" i="1"/>
  <c r="O33" i="1"/>
  <c r="O32" i="1"/>
  <c r="O83" i="1"/>
  <c r="O57" i="1"/>
  <c r="O115" i="1"/>
  <c r="O114" i="1"/>
  <c r="O113" i="1"/>
  <c r="H86" i="1" l="1"/>
  <c r="H57" i="1"/>
  <c r="H117" i="1"/>
  <c r="H59" i="1"/>
  <c r="H33" i="1"/>
  <c r="H116" i="1"/>
  <c r="H134" i="1"/>
  <c r="H135" i="1"/>
  <c r="H35" i="1"/>
  <c r="H87" i="1"/>
  <c r="H115" i="1"/>
  <c r="H61" i="1"/>
  <c r="H85" i="1"/>
  <c r="H5" i="1"/>
  <c r="H32" i="1"/>
  <c r="H84" i="1"/>
  <c r="H133" i="1"/>
  <c r="H113" i="1"/>
  <c r="H3" i="1"/>
  <c r="H114" i="1"/>
  <c r="H4" i="1"/>
  <c r="H136" i="1"/>
  <c r="H2" i="1"/>
  <c r="H36" i="1"/>
  <c r="H6" i="1"/>
  <c r="H34" i="1"/>
  <c r="H60" i="1"/>
  <c r="H58" i="1"/>
  <c r="H83" i="1"/>
  <c r="H132" i="1"/>
  <c r="H111" i="1"/>
  <c r="H78" i="1"/>
  <c r="H131" i="1"/>
  <c r="H80" i="1"/>
  <c r="H53" i="1"/>
  <c r="H130" i="1"/>
  <c r="H149" i="1"/>
  <c r="H150" i="1"/>
  <c r="H55" i="1"/>
  <c r="H112" i="1"/>
  <c r="H129" i="1"/>
  <c r="H82" i="1"/>
  <c r="H30" i="1"/>
  <c r="H52" i="1"/>
  <c r="H109" i="1"/>
  <c r="H148" i="1"/>
  <c r="H127" i="1"/>
  <c r="H28" i="1"/>
  <c r="H128" i="1"/>
  <c r="H29" i="1"/>
  <c r="H151" i="1"/>
  <c r="H27" i="1"/>
  <c r="H56" i="1"/>
  <c r="H31" i="1"/>
  <c r="H54" i="1"/>
  <c r="H81" i="1"/>
  <c r="H79" i="1"/>
  <c r="H108" i="1"/>
  <c r="H147" i="1"/>
  <c r="H104" i="1"/>
  <c r="H73" i="1"/>
  <c r="H126" i="1"/>
  <c r="H75" i="1"/>
  <c r="H48" i="1"/>
  <c r="H125" i="1"/>
  <c r="H101" i="1"/>
  <c r="H105" i="1"/>
  <c r="H50" i="1"/>
  <c r="H106" i="1"/>
  <c r="H124" i="1"/>
  <c r="H77" i="1"/>
  <c r="H103" i="1"/>
  <c r="H25" i="1"/>
  <c r="H47" i="1"/>
  <c r="H102" i="1"/>
  <c r="H100" i="1"/>
  <c r="H122" i="1"/>
  <c r="H23" i="1"/>
  <c r="H123" i="1"/>
  <c r="H24" i="1"/>
  <c r="H107" i="1"/>
  <c r="H22" i="1"/>
  <c r="H51" i="1"/>
  <c r="H26" i="1"/>
  <c r="H49" i="1"/>
  <c r="H76" i="1"/>
  <c r="H74" i="1"/>
  <c r="H98" i="1"/>
  <c r="H110" i="1"/>
  <c r="H99" i="1"/>
  <c r="H96" i="1" l="1"/>
  <c r="H68" i="1"/>
  <c r="H17" i="1"/>
  <c r="H70" i="1"/>
  <c r="H43" i="1"/>
  <c r="H16" i="1"/>
  <c r="H144" i="1"/>
  <c r="H145" i="1"/>
  <c r="H45" i="1"/>
  <c r="H97" i="1"/>
  <c r="H14" i="1"/>
  <c r="H72" i="1"/>
  <c r="H95" i="1"/>
  <c r="H20" i="1"/>
  <c r="H42" i="1"/>
  <c r="H94" i="1"/>
  <c r="H143" i="1"/>
  <c r="H12" i="1"/>
  <c r="H18" i="1"/>
  <c r="H13" i="1"/>
  <c r="H19" i="1"/>
  <c r="H146" i="1"/>
  <c r="H15" i="1"/>
  <c r="H46" i="1"/>
  <c r="H21" i="1"/>
  <c r="H44" i="1"/>
  <c r="H71" i="1"/>
  <c r="H69" i="1"/>
  <c r="H93" i="1"/>
  <c r="H142" i="1"/>
  <c r="H91" i="1"/>
  <c r="H62" i="1"/>
  <c r="H40" i="1"/>
  <c r="H65" i="1"/>
  <c r="H38" i="1"/>
  <c r="H121" i="1"/>
  <c r="H139" i="1"/>
  <c r="H64" i="1"/>
  <c r="H92" i="1"/>
  <c r="H140" i="1"/>
  <c r="H120" i="1"/>
  <c r="H67" i="1"/>
  <c r="H90" i="1"/>
  <c r="H10" i="1"/>
  <c r="H37" i="1"/>
  <c r="H89" i="1"/>
  <c r="H138" i="1"/>
  <c r="H118" i="1"/>
  <c r="H8" i="1"/>
  <c r="H119" i="1"/>
  <c r="H9" i="1"/>
  <c r="H141" i="1"/>
  <c r="H7" i="1"/>
  <c r="H41" i="1"/>
  <c r="H11" i="1"/>
  <c r="H39" i="1"/>
  <c r="H66" i="1"/>
  <c r="H63" i="1"/>
  <c r="H88" i="1"/>
  <c r="H137" i="1"/>
</calcChain>
</file>

<file path=xl/sharedStrings.xml><?xml version="1.0" encoding="utf-8"?>
<sst xmlns="http://schemas.openxmlformats.org/spreadsheetml/2006/main" count="1065" uniqueCount="83">
  <si>
    <t>Year</t>
  </si>
  <si>
    <t>Team</t>
  </si>
  <si>
    <t>Price</t>
  </si>
  <si>
    <t>Size</t>
  </si>
  <si>
    <t>Price per Ounce</t>
  </si>
  <si>
    <t>Diamondbacks</t>
  </si>
  <si>
    <t>Braves</t>
  </si>
  <si>
    <t>Orioles</t>
  </si>
  <si>
    <t>Red Sox</t>
  </si>
  <si>
    <t>Cubs</t>
  </si>
  <si>
    <t>White Sox</t>
  </si>
  <si>
    <t>Reds</t>
  </si>
  <si>
    <t>Indians</t>
  </si>
  <si>
    <t>Rockies</t>
  </si>
  <si>
    <t>Tigers</t>
  </si>
  <si>
    <t>Astros</t>
  </si>
  <si>
    <t>Royals</t>
  </si>
  <si>
    <t>Angels</t>
  </si>
  <si>
    <t>Dodgers</t>
  </si>
  <si>
    <t>Marlins</t>
  </si>
  <si>
    <t>Brewers</t>
  </si>
  <si>
    <t>Twins</t>
  </si>
  <si>
    <t>Mets</t>
  </si>
  <si>
    <t>Yankees</t>
  </si>
  <si>
    <t>Athletics</t>
  </si>
  <si>
    <t>Phillies</t>
  </si>
  <si>
    <t>Pirates</t>
  </si>
  <si>
    <t>Padres</t>
  </si>
  <si>
    <t>Giants</t>
  </si>
  <si>
    <t>Mariners</t>
  </si>
  <si>
    <t>Cardinals</t>
  </si>
  <si>
    <t>Rays</t>
  </si>
  <si>
    <t>Rangers</t>
  </si>
  <si>
    <t>Blue Jays</t>
  </si>
  <si>
    <t>Nationals</t>
  </si>
  <si>
    <t>City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</si>
  <si>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</si>
  <si>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</si>
  <si>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</si>
  <si>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</si>
  <si>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</si>
  <si>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</si>
  <si>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</si>
  <si>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</si>
  <si>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</si>
  <si>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</si>
  <si>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</si>
  <si>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</si>
  <si>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</si>
  <si>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Oakland</t>
  </si>
  <si>
    <t>Philadelphia</t>
  </si>
  <si>
    <t>Pittsburgh</t>
  </si>
  <si>
    <t>Seattle</t>
  </si>
  <si>
    <t>Tampa</t>
  </si>
  <si>
    <t>Toronto</t>
  </si>
  <si>
    <t>Washington</t>
  </si>
  <si>
    <t>Kansas City</t>
  </si>
  <si>
    <t>Los Angeles</t>
  </si>
  <si>
    <t>New York</t>
  </si>
  <si>
    <t>San Diego</t>
  </si>
  <si>
    <t>San Francisco</t>
  </si>
  <si>
    <t>St. Louis</t>
  </si>
  <si>
    <t>Arlington</t>
  </si>
  <si>
    <t>Anaheim</t>
  </si>
  <si>
    <t>American</t>
  </si>
  <si>
    <t>No</t>
  </si>
  <si>
    <t>Yes</t>
  </si>
  <si>
    <t>National</t>
  </si>
  <si>
    <t>Conference</t>
  </si>
  <si>
    <t>Division</t>
  </si>
  <si>
    <t>Won Conference</t>
  </si>
  <si>
    <t>Won Division</t>
  </si>
  <si>
    <t>Won World Series</t>
  </si>
  <si>
    <t>Won</t>
  </si>
  <si>
    <t>Lost</t>
  </si>
  <si>
    <t>Pct</t>
  </si>
  <si>
    <t>AL Central</t>
  </si>
  <si>
    <t>NL Central</t>
  </si>
  <si>
    <t>AL East</t>
  </si>
  <si>
    <t>NL East</t>
  </si>
  <si>
    <t>AL West</t>
  </si>
  <si>
    <t>NL West</t>
  </si>
  <si>
    <t>Price per Pint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</si>
</sst>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3">
    <font>
      <sz val="12"/>
      <color theme="1"/>
      <name val="Avenir"/>
      <family val="2"/>
    </font>
    <font>
      <sz val="12"/>
      <color theme="1"/>
      <name val="Avenir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3" fontId="2" fillId="0" borderId="0" xfId="1" applyFont="1"/>
    <xf numFmtId="43" fontId="0" fillId="0" borderId="0" xfId="1" applyFont="1"/>
    <xf numFmtId="164" fontId="2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tabSelected="1" workbookViewId="0">
      <pane ySplit="1" topLeftCell="A146" activePane="bottomLeft" state="frozen"/>
      <selection pane="bottomLeft" activeCell="A146" sqref="A146"/>
    </sheetView>
  </sheetViews>
  <sheetFormatPr defaultColWidth="11.07421875" defaultRowHeight="15.5"/>
  <cols>
    <col min="2" max="2" width="18.53515625" customWidth="1"/>
    <col min="5" max="5" width="18.53515625" customWidth="1"/>
    <col min="6" max="6" width="10.69140625" style="3"/>
    <col min="7" max="7" width="10.69140625" style="5"/>
    <col min="8" max="8" width="13.15234375" style="3" bestFit="1" customWidth="1"/>
    <col min="9" max="9" width="13.15234375" style="3" customWidth="1"/>
  </cols>
  <sheetData>
    <row r="1" spans="1:16">
      <c r="A1" t="s">
        <v>0</v>
      </c>
      <c r="B1" s="1" t="s">
        <v>1</v>
      </c>
      <c r="C1" t="s">
        <v>68</v>
      </c>
      <c r="D1" t="s">
        <v>69</v>
      </c>
      <c r="E1" s="1" t="s">
        <v>35</v>
      </c>
      <c r="F1" s="2" t="s">
        <v>2</v>
      </c>
      <c r="G1" s="4" t="s">
        <v>3</v>
      </c>
      <c r="H1" s="2" t="s">
        <v>4</v>
      </c>
      <c r="I1" s="2" t="s">
        <v>82</v>
      </c>
      <c r="J1" s="7" t="s">
        <v>70</v>
      </c>
      <c r="K1" s="7" t="s">
        <v>71</v>
      </c>
      <c r="L1" t="s">
        <v>72</v>
      </c>
      <c r="M1" t="s">
        <v>73</v>
      </c>
      <c r="N1" t="s">
        <v>74</v>
      </c>
      <c r="O1" s="6" t="s">
        <v>75</v>
      </c>
    </row>
    <row r="2" spans="1:16">
      <c r="A2">
        <v>2013</v>
      </c>
      <c r="B2" s="1" t="s">
        <v>12</v>
      </c>
      <c r="C2" t="s">
        <v>76</v>
      </c>
      <c r="D2" t="s">
        <v>64</v>
      </c>
      <c r="E2" t="s">
        <v>42</v>
      </c>
      <c r="F2" s="2">
        <v>4</v>
      </c>
      <c r="G2" s="4">
        <v>12</v>
      </c>
      <c r="H2" s="2">
        <f t="shared" ref="H2:H33" si="0">F2/G2</f>
        <v>0.33333333333333331</v>
      </c>
      <c r="I2" s="2">
        <f>H2*16</f>
        <v>5.333333333333333</v>
      </c>
      <c r="J2" t="s">
        <v>65</v>
      </c>
      <c r="K2" t="s">
        <v>65</v>
      </c>
      <c r="L2" t="s">
        <v>65</v>
      </c>
      <c r="M2">
        <v>92</v>
      </c>
      <c r="N2">
        <v>70</v>
      </c>
      <c r="O2" s="6">
        <f t="shared" ref="O2:O33" si="1">M2/(M2+N2)</f>
        <v>0.5679012345679012</v>
      </c>
      <c r="P2" s="6"/>
    </row>
    <row r="3" spans="1:16">
      <c r="A3">
        <v>2013</v>
      </c>
      <c r="B3" s="1" t="s">
        <v>16</v>
      </c>
      <c r="C3" t="s">
        <v>76</v>
      </c>
      <c r="D3" t="s">
        <v>64</v>
      </c>
      <c r="E3" t="s">
        <v>56</v>
      </c>
      <c r="F3" s="2">
        <v>6.5</v>
      </c>
      <c r="G3" s="4">
        <v>16</v>
      </c>
      <c r="H3" s="2">
        <f t="shared" si="0"/>
        <v>0.40625</v>
      </c>
      <c r="I3" s="2">
        <f t="shared" ref="I3:I66" si="2">H3*16</f>
        <v>6.5</v>
      </c>
      <c r="J3" t="s">
        <v>65</v>
      </c>
      <c r="K3" t="s">
        <v>65</v>
      </c>
      <c r="L3" t="s">
        <v>65</v>
      </c>
      <c r="M3">
        <v>86</v>
      </c>
      <c r="N3">
        <v>76</v>
      </c>
      <c r="O3" s="6">
        <f t="shared" si="1"/>
        <v>0.53086419753086422</v>
      </c>
      <c r="P3" s="6"/>
    </row>
    <row r="4" spans="1:16">
      <c r="A4">
        <v>2013</v>
      </c>
      <c r="B4" s="1" t="s">
        <v>14</v>
      </c>
      <c r="C4" t="s">
        <v>76</v>
      </c>
      <c r="D4" t="s">
        <v>64</v>
      </c>
      <c r="E4" t="s">
        <v>44</v>
      </c>
      <c r="F4" s="2">
        <v>5</v>
      </c>
      <c r="G4" s="4">
        <v>12</v>
      </c>
      <c r="H4" s="2">
        <f t="shared" si="0"/>
        <v>0.41666666666666669</v>
      </c>
      <c r="I4" s="2">
        <f t="shared" si="2"/>
        <v>6.666666666666667</v>
      </c>
      <c r="J4" t="s">
        <v>65</v>
      </c>
      <c r="K4" t="s">
        <v>66</v>
      </c>
      <c r="L4" t="s">
        <v>65</v>
      </c>
      <c r="M4">
        <v>93</v>
      </c>
      <c r="N4">
        <v>69</v>
      </c>
      <c r="O4" s="6">
        <f t="shared" si="1"/>
        <v>0.57407407407407407</v>
      </c>
      <c r="P4" s="6"/>
    </row>
    <row r="5" spans="1:16">
      <c r="A5">
        <v>2013</v>
      </c>
      <c r="B5" s="1" t="s">
        <v>21</v>
      </c>
      <c r="C5" t="s">
        <v>76</v>
      </c>
      <c r="D5" t="s">
        <v>64</v>
      </c>
      <c r="E5" t="s">
        <v>48</v>
      </c>
      <c r="F5" s="2">
        <v>7.5</v>
      </c>
      <c r="G5" s="4">
        <v>20</v>
      </c>
      <c r="H5" s="2">
        <f t="shared" si="0"/>
        <v>0.375</v>
      </c>
      <c r="I5" s="2">
        <f t="shared" si="2"/>
        <v>6</v>
      </c>
      <c r="J5" t="s">
        <v>65</v>
      </c>
      <c r="K5" t="s">
        <v>65</v>
      </c>
      <c r="L5" t="s">
        <v>65</v>
      </c>
      <c r="M5">
        <v>66</v>
      </c>
      <c r="N5">
        <v>96</v>
      </c>
      <c r="O5" s="6">
        <f t="shared" si="1"/>
        <v>0.40740740740740738</v>
      </c>
      <c r="P5" s="6"/>
    </row>
    <row r="6" spans="1:16">
      <c r="A6">
        <v>2013</v>
      </c>
      <c r="B6" s="1" t="s">
        <v>10</v>
      </c>
      <c r="C6" t="s">
        <v>76</v>
      </c>
      <c r="D6" t="s">
        <v>64</v>
      </c>
      <c r="E6" t="s">
        <v>40</v>
      </c>
      <c r="F6" s="2">
        <v>6.5</v>
      </c>
      <c r="G6" s="4">
        <v>16</v>
      </c>
      <c r="H6" s="2">
        <f t="shared" si="0"/>
        <v>0.40625</v>
      </c>
      <c r="I6" s="2">
        <f t="shared" si="2"/>
        <v>6.5</v>
      </c>
      <c r="J6" t="s">
        <v>65</v>
      </c>
      <c r="K6" t="s">
        <v>65</v>
      </c>
      <c r="L6" t="s">
        <v>65</v>
      </c>
      <c r="M6">
        <v>63</v>
      </c>
      <c r="N6">
        <v>99</v>
      </c>
      <c r="O6" s="6">
        <f t="shared" si="1"/>
        <v>0.3888888888888889</v>
      </c>
      <c r="P6" s="6"/>
    </row>
    <row r="7" spans="1:16">
      <c r="A7">
        <v>2014</v>
      </c>
      <c r="B7" s="1" t="s">
        <v>12</v>
      </c>
      <c r="C7" t="s">
        <v>76</v>
      </c>
      <c r="D7" t="s">
        <v>64</v>
      </c>
      <c r="E7" t="s">
        <v>42</v>
      </c>
      <c r="F7" s="2">
        <v>4</v>
      </c>
      <c r="G7" s="4">
        <v>12</v>
      </c>
      <c r="H7" s="2">
        <f t="shared" si="0"/>
        <v>0.33333333333333331</v>
      </c>
      <c r="I7" s="2">
        <f t="shared" si="2"/>
        <v>5.333333333333333</v>
      </c>
      <c r="J7" t="s">
        <v>65</v>
      </c>
      <c r="K7" t="s">
        <v>65</v>
      </c>
      <c r="L7" t="s">
        <v>65</v>
      </c>
      <c r="M7">
        <v>85</v>
      </c>
      <c r="N7">
        <v>77</v>
      </c>
      <c r="O7" s="6">
        <f t="shared" si="1"/>
        <v>0.52469135802469136</v>
      </c>
    </row>
    <row r="8" spans="1:16">
      <c r="A8">
        <v>2014</v>
      </c>
      <c r="B8" s="1" t="s">
        <v>16</v>
      </c>
      <c r="C8" t="s">
        <v>76</v>
      </c>
      <c r="D8" t="s">
        <v>64</v>
      </c>
      <c r="E8" t="s">
        <v>56</v>
      </c>
      <c r="F8" s="2">
        <v>6.5</v>
      </c>
      <c r="G8" s="4">
        <v>16</v>
      </c>
      <c r="H8" s="2">
        <f t="shared" si="0"/>
        <v>0.40625</v>
      </c>
      <c r="I8" s="2">
        <f t="shared" si="2"/>
        <v>6.5</v>
      </c>
      <c r="J8" t="s">
        <v>65</v>
      </c>
      <c r="K8" t="s">
        <v>65</v>
      </c>
      <c r="L8" t="s">
        <v>65</v>
      </c>
      <c r="M8">
        <v>89</v>
      </c>
      <c r="N8">
        <v>73</v>
      </c>
      <c r="O8" s="6">
        <f t="shared" si="1"/>
        <v>0.54938271604938271</v>
      </c>
    </row>
    <row r="9" spans="1:16">
      <c r="A9">
        <v>2014</v>
      </c>
      <c r="B9" s="1" t="s">
        <v>14</v>
      </c>
      <c r="C9" t="s">
        <v>76</v>
      </c>
      <c r="D9" t="s">
        <v>64</v>
      </c>
      <c r="E9" t="s">
        <v>44</v>
      </c>
      <c r="F9" s="2">
        <v>5</v>
      </c>
      <c r="G9" s="4">
        <v>12</v>
      </c>
      <c r="H9" s="2">
        <f t="shared" si="0"/>
        <v>0.41666666666666669</v>
      </c>
      <c r="I9" s="2">
        <f t="shared" si="2"/>
        <v>6.666666666666667</v>
      </c>
      <c r="J9" t="s">
        <v>65</v>
      </c>
      <c r="K9" t="s">
        <v>66</v>
      </c>
      <c r="L9" t="s">
        <v>65</v>
      </c>
      <c r="M9">
        <v>90</v>
      </c>
      <c r="N9">
        <v>72</v>
      </c>
      <c r="O9" s="6">
        <f t="shared" si="1"/>
        <v>0.55555555555555558</v>
      </c>
    </row>
    <row r="10" spans="1:16">
      <c r="A10">
        <v>2014</v>
      </c>
      <c r="B10" s="1" t="s">
        <v>21</v>
      </c>
      <c r="C10" t="s">
        <v>76</v>
      </c>
      <c r="D10" t="s">
        <v>64</v>
      </c>
      <c r="E10" t="s">
        <v>48</v>
      </c>
      <c r="F10" s="2">
        <v>7.5</v>
      </c>
      <c r="G10" s="4">
        <v>20</v>
      </c>
      <c r="H10" s="2">
        <f t="shared" si="0"/>
        <v>0.375</v>
      </c>
      <c r="I10" s="2">
        <f t="shared" si="2"/>
        <v>6</v>
      </c>
      <c r="J10" t="s">
        <v>65</v>
      </c>
      <c r="K10" t="s">
        <v>65</v>
      </c>
      <c r="L10" t="s">
        <v>65</v>
      </c>
      <c r="M10">
        <v>70</v>
      </c>
      <c r="N10">
        <v>92</v>
      </c>
      <c r="O10" s="6">
        <f t="shared" si="1"/>
        <v>0.43209876543209874</v>
      </c>
    </row>
    <row r="11" spans="1:16">
      <c r="A11">
        <v>2014</v>
      </c>
      <c r="B11" s="1" t="s">
        <v>10</v>
      </c>
      <c r="C11" t="s">
        <v>76</v>
      </c>
      <c r="D11" t="s">
        <v>64</v>
      </c>
      <c r="E11" t="s">
        <v>40</v>
      </c>
      <c r="F11" s="2">
        <v>6.5</v>
      </c>
      <c r="G11" s="4">
        <v>16</v>
      </c>
      <c r="H11" s="2">
        <f t="shared" si="0"/>
        <v>0.40625</v>
      </c>
      <c r="I11" s="2">
        <f t="shared" si="2"/>
        <v>6.5</v>
      </c>
      <c r="J11" t="s">
        <v>65</v>
      </c>
      <c r="K11" t="s">
        <v>65</v>
      </c>
      <c r="L11" t="s">
        <v>65</v>
      </c>
      <c r="M11">
        <v>73</v>
      </c>
      <c r="N11">
        <v>89</v>
      </c>
      <c r="O11" s="6">
        <f t="shared" si="1"/>
        <v>0.45061728395061729</v>
      </c>
    </row>
    <row r="12" spans="1:16">
      <c r="A12">
        <v>2015</v>
      </c>
      <c r="B12" s="1" t="s">
        <v>17</v>
      </c>
      <c r="C12" t="s">
        <v>76</v>
      </c>
      <c r="D12" t="s">
        <v>64</v>
      </c>
      <c r="E12" t="s">
        <v>63</v>
      </c>
      <c r="F12" s="3">
        <v>4.5</v>
      </c>
      <c r="G12" s="5">
        <v>16</v>
      </c>
      <c r="H12" s="2">
        <f t="shared" si="0"/>
        <v>0.28125</v>
      </c>
      <c r="I12" s="2">
        <f t="shared" si="2"/>
        <v>4.5</v>
      </c>
      <c r="J12" t="s">
        <v>65</v>
      </c>
      <c r="K12" t="s">
        <v>65</v>
      </c>
      <c r="L12" t="s">
        <v>65</v>
      </c>
      <c r="M12">
        <v>85</v>
      </c>
      <c r="N12">
        <v>77</v>
      </c>
      <c r="O12" s="6">
        <f t="shared" si="1"/>
        <v>0.52469135802469136</v>
      </c>
    </row>
    <row r="13" spans="1:16">
      <c r="A13">
        <v>2015</v>
      </c>
      <c r="B13" s="1" t="s">
        <v>15</v>
      </c>
      <c r="C13" t="s">
        <v>76</v>
      </c>
      <c r="D13" t="s">
        <v>64</v>
      </c>
      <c r="E13" t="s">
        <v>45</v>
      </c>
      <c r="F13" s="3">
        <v>5</v>
      </c>
      <c r="G13" s="5">
        <v>14</v>
      </c>
      <c r="H13" s="2">
        <f t="shared" si="0"/>
        <v>0.35714285714285715</v>
      </c>
      <c r="I13" s="2">
        <f t="shared" si="2"/>
        <v>5.7142857142857144</v>
      </c>
      <c r="J13" t="s">
        <v>65</v>
      </c>
      <c r="K13" t="s">
        <v>66</v>
      </c>
      <c r="L13" t="s">
        <v>65</v>
      </c>
      <c r="M13">
        <v>86</v>
      </c>
      <c r="N13">
        <v>76</v>
      </c>
      <c r="O13" s="6">
        <f t="shared" si="1"/>
        <v>0.53086419753086422</v>
      </c>
    </row>
    <row r="14" spans="1:16">
      <c r="A14">
        <v>2015</v>
      </c>
      <c r="B14" s="1" t="s">
        <v>24</v>
      </c>
      <c r="C14" t="s">
        <v>76</v>
      </c>
      <c r="D14" t="s">
        <v>64</v>
      </c>
      <c r="E14" t="s">
        <v>49</v>
      </c>
      <c r="F14" s="3">
        <v>5</v>
      </c>
      <c r="G14" s="5">
        <v>12</v>
      </c>
      <c r="H14" s="2">
        <f t="shared" si="0"/>
        <v>0.41666666666666669</v>
      </c>
      <c r="I14" s="2">
        <f t="shared" si="2"/>
        <v>6.666666666666667</v>
      </c>
      <c r="J14" t="s">
        <v>65</v>
      </c>
      <c r="K14" t="s">
        <v>65</v>
      </c>
      <c r="L14" t="s">
        <v>65</v>
      </c>
      <c r="M14">
        <v>68</v>
      </c>
      <c r="N14">
        <v>94</v>
      </c>
      <c r="O14" s="6">
        <f t="shared" si="1"/>
        <v>0.41975308641975306</v>
      </c>
    </row>
    <row r="15" spans="1:16">
      <c r="A15">
        <v>2015</v>
      </c>
      <c r="B15" s="1" t="s">
        <v>12</v>
      </c>
      <c r="C15" t="s">
        <v>76</v>
      </c>
      <c r="D15" t="s">
        <v>64</v>
      </c>
      <c r="E15" t="s">
        <v>42</v>
      </c>
      <c r="F15" s="3">
        <v>4</v>
      </c>
      <c r="G15" s="5">
        <v>12</v>
      </c>
      <c r="H15" s="2">
        <f t="shared" si="0"/>
        <v>0.33333333333333331</v>
      </c>
      <c r="I15" s="2">
        <f t="shared" si="2"/>
        <v>5.333333333333333</v>
      </c>
      <c r="J15" t="s">
        <v>65</v>
      </c>
      <c r="K15" t="s">
        <v>65</v>
      </c>
      <c r="L15" t="s">
        <v>65</v>
      </c>
      <c r="M15">
        <v>81</v>
      </c>
      <c r="N15">
        <v>80</v>
      </c>
      <c r="O15" s="6">
        <f t="shared" si="1"/>
        <v>0.50310559006211175</v>
      </c>
    </row>
    <row r="16" spans="1:16">
      <c r="A16">
        <v>2015</v>
      </c>
      <c r="B16" s="1" t="s">
        <v>29</v>
      </c>
      <c r="C16" t="s">
        <v>76</v>
      </c>
      <c r="D16" t="s">
        <v>64</v>
      </c>
      <c r="E16" t="s">
        <v>52</v>
      </c>
      <c r="F16" s="3">
        <v>6</v>
      </c>
      <c r="G16" s="5">
        <v>12</v>
      </c>
      <c r="H16" s="2">
        <f t="shared" si="0"/>
        <v>0.5</v>
      </c>
      <c r="I16" s="2">
        <f t="shared" si="2"/>
        <v>8</v>
      </c>
      <c r="J16" t="s">
        <v>65</v>
      </c>
      <c r="K16" t="s">
        <v>65</v>
      </c>
      <c r="L16" t="s">
        <v>65</v>
      </c>
      <c r="M16">
        <v>76</v>
      </c>
      <c r="N16">
        <v>86</v>
      </c>
      <c r="O16" s="6">
        <f t="shared" si="1"/>
        <v>0.46913580246913578</v>
      </c>
    </row>
    <row r="17" spans="1:16">
      <c r="A17">
        <v>2015</v>
      </c>
      <c r="B17" s="1" t="s">
        <v>32</v>
      </c>
      <c r="C17" t="s">
        <v>76</v>
      </c>
      <c r="D17" t="s">
        <v>64</v>
      </c>
      <c r="E17" t="s">
        <v>62</v>
      </c>
      <c r="F17" s="3">
        <v>5</v>
      </c>
      <c r="G17" s="5">
        <v>16</v>
      </c>
      <c r="H17" s="2">
        <f t="shared" si="0"/>
        <v>0.3125</v>
      </c>
      <c r="I17" s="2">
        <f t="shared" si="2"/>
        <v>5</v>
      </c>
      <c r="J17" t="s">
        <v>66</v>
      </c>
      <c r="K17" t="s">
        <v>66</v>
      </c>
      <c r="L17" t="s">
        <v>65</v>
      </c>
      <c r="M17">
        <v>88</v>
      </c>
      <c r="N17">
        <v>74</v>
      </c>
      <c r="O17" s="6">
        <f t="shared" si="1"/>
        <v>0.54320987654320985</v>
      </c>
    </row>
    <row r="18" spans="1:16">
      <c r="A18">
        <v>2015</v>
      </c>
      <c r="B18" s="1" t="s">
        <v>16</v>
      </c>
      <c r="C18" t="s">
        <v>76</v>
      </c>
      <c r="D18" t="s">
        <v>64</v>
      </c>
      <c r="E18" t="s">
        <v>56</v>
      </c>
      <c r="F18" s="3">
        <v>6.5</v>
      </c>
      <c r="G18" s="5">
        <v>16</v>
      </c>
      <c r="H18" s="2">
        <f t="shared" si="0"/>
        <v>0.40625</v>
      </c>
      <c r="I18" s="2">
        <f t="shared" si="2"/>
        <v>6.5</v>
      </c>
      <c r="J18" t="s">
        <v>65</v>
      </c>
      <c r="K18" t="s">
        <v>66</v>
      </c>
      <c r="L18" t="s">
        <v>66</v>
      </c>
      <c r="M18">
        <v>95</v>
      </c>
      <c r="N18">
        <v>67</v>
      </c>
      <c r="O18" s="6">
        <f t="shared" si="1"/>
        <v>0.5864197530864198</v>
      </c>
    </row>
    <row r="19" spans="1:16">
      <c r="A19">
        <v>2015</v>
      </c>
      <c r="B19" s="1" t="s">
        <v>14</v>
      </c>
      <c r="C19" t="s">
        <v>76</v>
      </c>
      <c r="D19" t="s">
        <v>64</v>
      </c>
      <c r="E19" t="s">
        <v>44</v>
      </c>
      <c r="F19" s="3">
        <v>5</v>
      </c>
      <c r="G19" s="5">
        <v>12</v>
      </c>
      <c r="H19" s="2">
        <f t="shared" si="0"/>
        <v>0.41666666666666669</v>
      </c>
      <c r="I19" s="2">
        <f t="shared" si="2"/>
        <v>6.666666666666667</v>
      </c>
      <c r="J19" t="s">
        <v>65</v>
      </c>
      <c r="K19" t="s">
        <v>65</v>
      </c>
      <c r="L19" t="s">
        <v>65</v>
      </c>
      <c r="M19">
        <v>74</v>
      </c>
      <c r="N19">
        <v>87</v>
      </c>
      <c r="O19" s="6">
        <f t="shared" si="1"/>
        <v>0.45962732919254656</v>
      </c>
    </row>
    <row r="20" spans="1:16">
      <c r="A20">
        <v>2015</v>
      </c>
      <c r="B20" s="1" t="s">
        <v>21</v>
      </c>
      <c r="C20" t="s">
        <v>76</v>
      </c>
      <c r="D20" t="s">
        <v>64</v>
      </c>
      <c r="E20" t="s">
        <v>48</v>
      </c>
      <c r="F20" s="3">
        <v>7.5</v>
      </c>
      <c r="G20" s="5">
        <v>20</v>
      </c>
      <c r="H20" s="2">
        <f t="shared" si="0"/>
        <v>0.375</v>
      </c>
      <c r="I20" s="2">
        <f t="shared" si="2"/>
        <v>6</v>
      </c>
      <c r="J20" t="s">
        <v>65</v>
      </c>
      <c r="K20" t="s">
        <v>65</v>
      </c>
      <c r="L20" t="s">
        <v>65</v>
      </c>
      <c r="M20">
        <v>83</v>
      </c>
      <c r="N20">
        <v>79</v>
      </c>
      <c r="O20" s="6">
        <f t="shared" si="1"/>
        <v>0.51234567901234573</v>
      </c>
    </row>
    <row r="21" spans="1:16">
      <c r="A21">
        <v>2015</v>
      </c>
      <c r="B21" s="1" t="s">
        <v>10</v>
      </c>
      <c r="C21" t="s">
        <v>76</v>
      </c>
      <c r="D21" t="s">
        <v>64</v>
      </c>
      <c r="E21" t="s">
        <v>40</v>
      </c>
      <c r="F21" s="3">
        <v>6.5</v>
      </c>
      <c r="G21" s="5">
        <v>16</v>
      </c>
      <c r="H21" s="2">
        <f t="shared" si="0"/>
        <v>0.40625</v>
      </c>
      <c r="I21" s="2">
        <f t="shared" si="2"/>
        <v>6.5</v>
      </c>
      <c r="J21" t="s">
        <v>65</v>
      </c>
      <c r="K21" t="s">
        <v>65</v>
      </c>
      <c r="L21" t="s">
        <v>65</v>
      </c>
      <c r="M21">
        <v>76</v>
      </c>
      <c r="N21">
        <v>81</v>
      </c>
      <c r="O21" s="6">
        <f t="shared" si="1"/>
        <v>0.48407643312101911</v>
      </c>
    </row>
    <row r="22" spans="1:16">
      <c r="A22">
        <v>2016</v>
      </c>
      <c r="B22" s="1" t="s">
        <v>12</v>
      </c>
      <c r="C22" t="s">
        <v>76</v>
      </c>
      <c r="D22" t="s">
        <v>64</v>
      </c>
      <c r="E22" t="s">
        <v>42</v>
      </c>
      <c r="F22" s="3">
        <v>4</v>
      </c>
      <c r="G22" s="5">
        <v>12</v>
      </c>
      <c r="H22" s="2">
        <f t="shared" si="0"/>
        <v>0.33333333333333331</v>
      </c>
      <c r="I22" s="2">
        <f t="shared" si="2"/>
        <v>5.333333333333333</v>
      </c>
      <c r="J22" t="s">
        <v>66</v>
      </c>
      <c r="K22" t="s">
        <v>66</v>
      </c>
      <c r="L22" t="s">
        <v>65</v>
      </c>
      <c r="M22">
        <v>94</v>
      </c>
      <c r="N22">
        <v>67</v>
      </c>
      <c r="O22" s="6">
        <f t="shared" si="1"/>
        <v>0.58385093167701863</v>
      </c>
    </row>
    <row r="23" spans="1:16">
      <c r="A23">
        <v>2016</v>
      </c>
      <c r="B23" s="1" t="s">
        <v>16</v>
      </c>
      <c r="C23" t="s">
        <v>76</v>
      </c>
      <c r="D23" t="s">
        <v>64</v>
      </c>
      <c r="E23" t="s">
        <v>56</v>
      </c>
      <c r="F23" s="3">
        <v>6.5</v>
      </c>
      <c r="G23" s="5">
        <v>16</v>
      </c>
      <c r="H23" s="2">
        <f t="shared" si="0"/>
        <v>0.40625</v>
      </c>
      <c r="I23" s="2">
        <f t="shared" si="2"/>
        <v>6.5</v>
      </c>
      <c r="J23" t="s">
        <v>65</v>
      </c>
      <c r="K23" t="s">
        <v>65</v>
      </c>
      <c r="L23" t="s">
        <v>65</v>
      </c>
      <c r="M23">
        <v>81</v>
      </c>
      <c r="N23">
        <v>81</v>
      </c>
      <c r="O23" s="6">
        <f t="shared" si="1"/>
        <v>0.5</v>
      </c>
    </row>
    <row r="24" spans="1:16">
      <c r="A24">
        <v>2016</v>
      </c>
      <c r="B24" s="1" t="s">
        <v>14</v>
      </c>
      <c r="C24" t="s">
        <v>76</v>
      </c>
      <c r="D24" t="s">
        <v>64</v>
      </c>
      <c r="E24" t="s">
        <v>44</v>
      </c>
      <c r="F24" s="3">
        <v>5</v>
      </c>
      <c r="G24" s="5">
        <v>12</v>
      </c>
      <c r="H24" s="2">
        <f t="shared" si="0"/>
        <v>0.41666666666666669</v>
      </c>
      <c r="I24" s="2">
        <f t="shared" si="2"/>
        <v>6.666666666666667</v>
      </c>
      <c r="J24" t="s">
        <v>65</v>
      </c>
      <c r="K24" t="s">
        <v>65</v>
      </c>
      <c r="L24" t="s">
        <v>65</v>
      </c>
      <c r="M24">
        <v>86</v>
      </c>
      <c r="N24">
        <v>75</v>
      </c>
      <c r="O24" s="6">
        <f t="shared" si="1"/>
        <v>0.53416149068322982</v>
      </c>
    </row>
    <row r="25" spans="1:16">
      <c r="A25">
        <v>2016</v>
      </c>
      <c r="B25" s="1" t="s">
        <v>21</v>
      </c>
      <c r="C25" t="s">
        <v>76</v>
      </c>
      <c r="D25" t="s">
        <v>64</v>
      </c>
      <c r="E25" t="s">
        <v>48</v>
      </c>
      <c r="F25" s="3">
        <v>7.5</v>
      </c>
      <c r="G25" s="5">
        <v>20</v>
      </c>
      <c r="H25" s="2">
        <f t="shared" si="0"/>
        <v>0.375</v>
      </c>
      <c r="I25" s="2">
        <f t="shared" si="2"/>
        <v>6</v>
      </c>
      <c r="J25" t="s">
        <v>65</v>
      </c>
      <c r="K25" t="s">
        <v>65</v>
      </c>
      <c r="L25" t="s">
        <v>65</v>
      </c>
      <c r="M25">
        <v>59</v>
      </c>
      <c r="N25">
        <v>103</v>
      </c>
      <c r="O25" s="6">
        <f t="shared" si="1"/>
        <v>0.36419753086419754</v>
      </c>
    </row>
    <row r="26" spans="1:16">
      <c r="A26">
        <v>2016</v>
      </c>
      <c r="B26" s="1" t="s">
        <v>10</v>
      </c>
      <c r="C26" t="s">
        <v>76</v>
      </c>
      <c r="D26" t="s">
        <v>64</v>
      </c>
      <c r="E26" t="s">
        <v>40</v>
      </c>
      <c r="F26" s="3">
        <v>6.5</v>
      </c>
      <c r="G26" s="5">
        <v>16</v>
      </c>
      <c r="H26" s="2">
        <f t="shared" si="0"/>
        <v>0.40625</v>
      </c>
      <c r="I26" s="2">
        <f t="shared" si="2"/>
        <v>6.5</v>
      </c>
      <c r="J26" t="s">
        <v>65</v>
      </c>
      <c r="K26" t="s">
        <v>65</v>
      </c>
      <c r="L26" t="s">
        <v>65</v>
      </c>
      <c r="M26">
        <v>78</v>
      </c>
      <c r="N26">
        <v>84</v>
      </c>
      <c r="O26" s="6">
        <f t="shared" si="1"/>
        <v>0.48148148148148145</v>
      </c>
    </row>
    <row r="27" spans="1:16">
      <c r="A27">
        <v>2018</v>
      </c>
      <c r="B27" s="1" t="s">
        <v>12</v>
      </c>
      <c r="C27" t="s">
        <v>76</v>
      </c>
      <c r="D27" t="s">
        <v>64</v>
      </c>
      <c r="E27" t="s">
        <v>42</v>
      </c>
      <c r="F27" s="3">
        <v>5</v>
      </c>
      <c r="G27" s="5">
        <v>12</v>
      </c>
      <c r="H27" s="3">
        <f t="shared" si="0"/>
        <v>0.41666666666666669</v>
      </c>
      <c r="I27" s="2">
        <f t="shared" si="2"/>
        <v>6.666666666666667</v>
      </c>
      <c r="J27" t="s">
        <v>66</v>
      </c>
      <c r="K27" t="s">
        <v>66</v>
      </c>
      <c r="L27" t="s">
        <v>65</v>
      </c>
      <c r="M27">
        <v>91</v>
      </c>
      <c r="N27">
        <v>71</v>
      </c>
      <c r="O27" s="6">
        <f t="shared" si="1"/>
        <v>0.56172839506172845</v>
      </c>
    </row>
    <row r="28" spans="1:16">
      <c r="A28">
        <v>2018</v>
      </c>
      <c r="B28" s="1" t="s">
        <v>16</v>
      </c>
      <c r="C28" t="s">
        <v>76</v>
      </c>
      <c r="D28" t="s">
        <v>64</v>
      </c>
      <c r="E28" t="s">
        <v>56</v>
      </c>
      <c r="F28" s="3">
        <v>4</v>
      </c>
      <c r="G28" s="5">
        <v>12</v>
      </c>
      <c r="H28" s="3">
        <f t="shared" si="0"/>
        <v>0.33333333333333331</v>
      </c>
      <c r="I28" s="2">
        <f t="shared" si="2"/>
        <v>5.333333333333333</v>
      </c>
      <c r="J28" t="s">
        <v>65</v>
      </c>
      <c r="K28" t="s">
        <v>65</v>
      </c>
      <c r="L28" t="s">
        <v>65</v>
      </c>
      <c r="M28">
        <v>58</v>
      </c>
      <c r="N28">
        <v>104</v>
      </c>
      <c r="O28" s="6">
        <f t="shared" si="1"/>
        <v>0.35802469135802467</v>
      </c>
    </row>
    <row r="29" spans="1:16">
      <c r="A29">
        <v>2018</v>
      </c>
      <c r="B29" s="1" t="s">
        <v>14</v>
      </c>
      <c r="C29" t="s">
        <v>76</v>
      </c>
      <c r="D29" t="s">
        <v>64</v>
      </c>
      <c r="E29" t="s">
        <v>44</v>
      </c>
      <c r="F29" s="3">
        <v>5</v>
      </c>
      <c r="G29" s="5">
        <v>12</v>
      </c>
      <c r="H29" s="3">
        <f t="shared" si="0"/>
        <v>0.41666666666666669</v>
      </c>
      <c r="I29" s="2">
        <f t="shared" si="2"/>
        <v>6.666666666666667</v>
      </c>
      <c r="J29" t="s">
        <v>65</v>
      </c>
      <c r="K29" t="s">
        <v>65</v>
      </c>
      <c r="L29" t="s">
        <v>65</v>
      </c>
      <c r="M29">
        <v>64</v>
      </c>
      <c r="N29">
        <v>98</v>
      </c>
      <c r="O29" s="6">
        <f t="shared" si="1"/>
        <v>0.39506172839506171</v>
      </c>
    </row>
    <row r="30" spans="1:16">
      <c r="A30">
        <v>2018</v>
      </c>
      <c r="B30" s="1" t="s">
        <v>21</v>
      </c>
      <c r="C30" t="s">
        <v>76</v>
      </c>
      <c r="D30" t="s">
        <v>64</v>
      </c>
      <c r="E30" t="s">
        <v>48</v>
      </c>
      <c r="F30" s="3">
        <v>8.5</v>
      </c>
      <c r="G30" s="5">
        <v>20</v>
      </c>
      <c r="H30" s="3">
        <f t="shared" si="0"/>
        <v>0.42499999999999999</v>
      </c>
      <c r="I30" s="2">
        <f t="shared" si="2"/>
        <v>6.8</v>
      </c>
      <c r="J30" t="s">
        <v>65</v>
      </c>
      <c r="K30" t="s">
        <v>65</v>
      </c>
      <c r="L30" t="s">
        <v>65</v>
      </c>
      <c r="M30">
        <v>78</v>
      </c>
      <c r="N30">
        <v>84</v>
      </c>
      <c r="O30" s="6">
        <f t="shared" si="1"/>
        <v>0.48148148148148145</v>
      </c>
    </row>
    <row r="31" spans="1:16">
      <c r="A31">
        <v>2018</v>
      </c>
      <c r="B31" s="1" t="s">
        <v>10</v>
      </c>
      <c r="C31" t="s">
        <v>76</v>
      </c>
      <c r="D31" t="s">
        <v>64</v>
      </c>
      <c r="E31" t="s">
        <v>40</v>
      </c>
      <c r="F31" s="3">
        <v>7</v>
      </c>
      <c r="G31" s="5">
        <v>16</v>
      </c>
      <c r="H31" s="3">
        <f t="shared" si="0"/>
        <v>0.4375</v>
      </c>
      <c r="I31" s="2">
        <f t="shared" si="2"/>
        <v>7</v>
      </c>
      <c r="J31" t="s">
        <v>65</v>
      </c>
      <c r="K31" t="s">
        <v>65</v>
      </c>
      <c r="L31" t="s">
        <v>65</v>
      </c>
      <c r="M31">
        <v>62</v>
      </c>
      <c r="N31">
        <v>100</v>
      </c>
      <c r="O31" s="6">
        <f t="shared" si="1"/>
        <v>0.38271604938271603</v>
      </c>
    </row>
    <row r="32" spans="1:16">
      <c r="A32">
        <v>2013</v>
      </c>
      <c r="B32" s="1" t="s">
        <v>20</v>
      </c>
      <c r="C32" t="s">
        <v>77</v>
      </c>
      <c r="D32" t="s">
        <v>67</v>
      </c>
      <c r="E32" t="s">
        <v>47</v>
      </c>
      <c r="F32" s="2">
        <v>6</v>
      </c>
      <c r="G32" s="4">
        <v>16</v>
      </c>
      <c r="H32" s="2">
        <f t="shared" si="0"/>
        <v>0.375</v>
      </c>
      <c r="I32" s="2">
        <f t="shared" si="2"/>
        <v>6</v>
      </c>
      <c r="J32" t="s">
        <v>65</v>
      </c>
      <c r="K32" t="s">
        <v>65</v>
      </c>
      <c r="L32" t="s">
        <v>65</v>
      </c>
      <c r="M32">
        <v>74</v>
      </c>
      <c r="N32">
        <v>88</v>
      </c>
      <c r="O32" s="6">
        <f t="shared" si="1"/>
        <v>0.4567901234567901</v>
      </c>
      <c r="P32" s="6"/>
    </row>
    <row r="33" spans="1:16">
      <c r="A33">
        <v>2013</v>
      </c>
      <c r="B33" s="1" t="s">
        <v>30</v>
      </c>
      <c r="C33" t="s">
        <v>77</v>
      </c>
      <c r="D33" t="s">
        <v>67</v>
      </c>
      <c r="E33" t="s">
        <v>61</v>
      </c>
      <c r="F33" s="2">
        <v>6.75</v>
      </c>
      <c r="G33" s="4">
        <v>12</v>
      </c>
      <c r="H33" s="2">
        <f t="shared" si="0"/>
        <v>0.5625</v>
      </c>
      <c r="I33" s="2">
        <f t="shared" si="2"/>
        <v>9</v>
      </c>
      <c r="J33" t="s">
        <v>66</v>
      </c>
      <c r="K33" t="s">
        <v>66</v>
      </c>
      <c r="L33" t="s">
        <v>65</v>
      </c>
      <c r="M33">
        <v>97</v>
      </c>
      <c r="N33">
        <v>65</v>
      </c>
      <c r="O33" s="6">
        <f t="shared" si="1"/>
        <v>0.59876543209876543</v>
      </c>
      <c r="P33" s="6"/>
    </row>
    <row r="34" spans="1:16">
      <c r="A34">
        <v>2013</v>
      </c>
      <c r="B34" s="1" t="s">
        <v>9</v>
      </c>
      <c r="C34" t="s">
        <v>77</v>
      </c>
      <c r="D34" t="s">
        <v>67</v>
      </c>
      <c r="E34" t="s">
        <v>40</v>
      </c>
      <c r="F34" s="2">
        <v>7.25</v>
      </c>
      <c r="G34" s="4">
        <v>16</v>
      </c>
      <c r="H34" s="2">
        <f t="shared" ref="H34:H65" si="3">F34/G34</f>
        <v>0.453125</v>
      </c>
      <c r="I34" s="2">
        <f t="shared" si="2"/>
        <v>7.25</v>
      </c>
      <c r="J34" t="s">
        <v>65</v>
      </c>
      <c r="K34" t="s">
        <v>65</v>
      </c>
      <c r="L34" t="s">
        <v>65</v>
      </c>
      <c r="M34">
        <v>66</v>
      </c>
      <c r="N34">
        <v>96</v>
      </c>
      <c r="O34" s="6">
        <f t="shared" ref="O34:O65" si="4">M34/(M34+N34)</f>
        <v>0.40740740740740738</v>
      </c>
      <c r="P34" s="6"/>
    </row>
    <row r="35" spans="1:16">
      <c r="A35">
        <v>2013</v>
      </c>
      <c r="B35" s="1" t="s">
        <v>26</v>
      </c>
      <c r="C35" t="s">
        <v>77</v>
      </c>
      <c r="D35" t="s">
        <v>67</v>
      </c>
      <c r="E35" t="s">
        <v>51</v>
      </c>
      <c r="F35" s="2">
        <v>5.5</v>
      </c>
      <c r="G35" s="4">
        <v>16</v>
      </c>
      <c r="H35" s="2">
        <f t="shared" si="3"/>
        <v>0.34375</v>
      </c>
      <c r="I35" s="2">
        <f t="shared" si="2"/>
        <v>5.5</v>
      </c>
      <c r="J35" t="s">
        <v>65</v>
      </c>
      <c r="K35" t="s">
        <v>65</v>
      </c>
      <c r="L35" t="s">
        <v>65</v>
      </c>
      <c r="M35">
        <v>94</v>
      </c>
      <c r="N35">
        <v>68</v>
      </c>
      <c r="O35" s="6">
        <f t="shared" si="4"/>
        <v>0.58024691358024694</v>
      </c>
      <c r="P35" s="6"/>
    </row>
    <row r="36" spans="1:16">
      <c r="A36">
        <v>2013</v>
      </c>
      <c r="B36" s="1" t="s">
        <v>11</v>
      </c>
      <c r="C36" t="s">
        <v>77</v>
      </c>
      <c r="D36" t="s">
        <v>67</v>
      </c>
      <c r="E36" t="s">
        <v>41</v>
      </c>
      <c r="F36" s="2">
        <v>5.5</v>
      </c>
      <c r="G36" s="4">
        <v>12</v>
      </c>
      <c r="H36" s="2">
        <f t="shared" si="3"/>
        <v>0.45833333333333331</v>
      </c>
      <c r="I36" s="2">
        <f t="shared" si="2"/>
        <v>7.333333333333333</v>
      </c>
      <c r="J36" t="s">
        <v>65</v>
      </c>
      <c r="K36" t="s">
        <v>65</v>
      </c>
      <c r="L36" t="s">
        <v>65</v>
      </c>
      <c r="M36">
        <v>90</v>
      </c>
      <c r="N36">
        <v>72</v>
      </c>
      <c r="O36" s="6">
        <f t="shared" si="4"/>
        <v>0.55555555555555558</v>
      </c>
      <c r="P36" s="6"/>
    </row>
    <row r="37" spans="1:16">
      <c r="A37">
        <v>2014</v>
      </c>
      <c r="B37" s="1" t="s">
        <v>20</v>
      </c>
      <c r="C37" t="s">
        <v>77</v>
      </c>
      <c r="D37" t="s">
        <v>67</v>
      </c>
      <c r="E37" t="s">
        <v>47</v>
      </c>
      <c r="F37" s="2">
        <v>6</v>
      </c>
      <c r="G37" s="4">
        <v>16</v>
      </c>
      <c r="H37" s="2">
        <f t="shared" si="3"/>
        <v>0.375</v>
      </c>
      <c r="I37" s="2">
        <f t="shared" si="2"/>
        <v>6</v>
      </c>
      <c r="J37" t="s">
        <v>65</v>
      </c>
      <c r="K37" t="s">
        <v>65</v>
      </c>
      <c r="L37" t="s">
        <v>65</v>
      </c>
      <c r="M37">
        <v>82</v>
      </c>
      <c r="N37">
        <v>80</v>
      </c>
      <c r="O37" s="6">
        <f t="shared" si="4"/>
        <v>0.50617283950617287</v>
      </c>
    </row>
    <row r="38" spans="1:16">
      <c r="A38">
        <v>2014</v>
      </c>
      <c r="B38" s="1" t="s">
        <v>30</v>
      </c>
      <c r="C38" t="s">
        <v>77</v>
      </c>
      <c r="D38" t="s">
        <v>67</v>
      </c>
      <c r="E38" t="s">
        <v>61</v>
      </c>
      <c r="F38" s="2">
        <v>6.75</v>
      </c>
      <c r="G38" s="4">
        <v>12</v>
      </c>
      <c r="H38" s="2">
        <f t="shared" si="3"/>
        <v>0.5625</v>
      </c>
      <c r="I38" s="2">
        <f t="shared" si="2"/>
        <v>9</v>
      </c>
      <c r="J38" t="s">
        <v>66</v>
      </c>
      <c r="K38" t="s">
        <v>66</v>
      </c>
      <c r="L38" t="s">
        <v>65</v>
      </c>
      <c r="M38">
        <v>90</v>
      </c>
      <c r="N38">
        <v>72</v>
      </c>
      <c r="O38" s="6">
        <f t="shared" si="4"/>
        <v>0.55555555555555558</v>
      </c>
    </row>
    <row r="39" spans="1:16">
      <c r="A39">
        <v>2014</v>
      </c>
      <c r="B39" s="1" t="s">
        <v>9</v>
      </c>
      <c r="C39" t="s">
        <v>77</v>
      </c>
      <c r="D39" t="s">
        <v>67</v>
      </c>
      <c r="E39" t="s">
        <v>40</v>
      </c>
      <c r="F39" s="2">
        <v>7.5</v>
      </c>
      <c r="G39" s="4">
        <v>16</v>
      </c>
      <c r="H39" s="2">
        <f t="shared" si="3"/>
        <v>0.46875</v>
      </c>
      <c r="I39" s="2">
        <f t="shared" si="2"/>
        <v>7.5</v>
      </c>
      <c r="J39" t="s">
        <v>65</v>
      </c>
      <c r="K39" t="s">
        <v>65</v>
      </c>
      <c r="L39" t="s">
        <v>65</v>
      </c>
      <c r="M39">
        <v>73</v>
      </c>
      <c r="N39">
        <v>89</v>
      </c>
      <c r="O39" s="6">
        <f t="shared" si="4"/>
        <v>0.45061728395061729</v>
      </c>
    </row>
    <row r="40" spans="1:16">
      <c r="A40">
        <v>2014</v>
      </c>
      <c r="B40" s="1" t="s">
        <v>32</v>
      </c>
      <c r="C40" t="s">
        <v>77</v>
      </c>
      <c r="D40" t="s">
        <v>67</v>
      </c>
      <c r="E40" t="s">
        <v>62</v>
      </c>
      <c r="F40" s="2">
        <v>5</v>
      </c>
      <c r="G40" s="4">
        <v>16</v>
      </c>
      <c r="H40" s="2">
        <f t="shared" si="3"/>
        <v>0.3125</v>
      </c>
      <c r="I40" s="2">
        <f t="shared" si="2"/>
        <v>5</v>
      </c>
      <c r="J40" t="s">
        <v>65</v>
      </c>
      <c r="K40" t="s">
        <v>65</v>
      </c>
      <c r="L40" t="s">
        <v>65</v>
      </c>
      <c r="M40">
        <v>88</v>
      </c>
      <c r="N40">
        <v>74</v>
      </c>
      <c r="O40" s="6">
        <f t="shared" si="4"/>
        <v>0.54320987654320985</v>
      </c>
    </row>
    <row r="41" spans="1:16">
      <c r="A41">
        <v>2014</v>
      </c>
      <c r="B41" s="1" t="s">
        <v>11</v>
      </c>
      <c r="C41" t="s">
        <v>77</v>
      </c>
      <c r="D41" t="s">
        <v>67</v>
      </c>
      <c r="E41" t="s">
        <v>41</v>
      </c>
      <c r="F41" s="2">
        <v>5.5</v>
      </c>
      <c r="G41" s="4">
        <v>12</v>
      </c>
      <c r="H41" s="2">
        <f t="shared" si="3"/>
        <v>0.45833333333333331</v>
      </c>
      <c r="I41" s="2">
        <f t="shared" si="2"/>
        <v>7.333333333333333</v>
      </c>
      <c r="J41" t="s">
        <v>65</v>
      </c>
      <c r="K41" t="s">
        <v>65</v>
      </c>
      <c r="L41" t="s">
        <v>65</v>
      </c>
      <c r="M41">
        <v>76</v>
      </c>
      <c r="N41">
        <v>86</v>
      </c>
      <c r="O41" s="6">
        <f t="shared" si="4"/>
        <v>0.46913580246913578</v>
      </c>
    </row>
    <row r="42" spans="1:16">
      <c r="A42">
        <v>2015</v>
      </c>
      <c r="B42" s="1" t="s">
        <v>20</v>
      </c>
      <c r="C42" t="s">
        <v>77</v>
      </c>
      <c r="D42" t="s">
        <v>67</v>
      </c>
      <c r="E42" t="s">
        <v>47</v>
      </c>
      <c r="F42" s="3">
        <v>6</v>
      </c>
      <c r="G42" s="5">
        <v>16</v>
      </c>
      <c r="H42" s="2">
        <f t="shared" si="3"/>
        <v>0.375</v>
      </c>
      <c r="I42" s="2">
        <f t="shared" si="2"/>
        <v>6</v>
      </c>
      <c r="J42" t="s">
        <v>65</v>
      </c>
      <c r="K42" t="s">
        <v>65</v>
      </c>
      <c r="L42" t="s">
        <v>65</v>
      </c>
      <c r="M42">
        <v>68</v>
      </c>
      <c r="N42">
        <v>94</v>
      </c>
      <c r="O42" s="6">
        <f t="shared" si="4"/>
        <v>0.41975308641975306</v>
      </c>
    </row>
    <row r="43" spans="1:16">
      <c r="A43">
        <v>2015</v>
      </c>
      <c r="B43" s="1" t="s">
        <v>30</v>
      </c>
      <c r="C43" t="s">
        <v>77</v>
      </c>
      <c r="D43" t="s">
        <v>67</v>
      </c>
      <c r="E43" t="s">
        <v>61</v>
      </c>
      <c r="F43" s="3">
        <v>6.75</v>
      </c>
      <c r="G43" s="5">
        <v>12</v>
      </c>
      <c r="H43" s="2">
        <f t="shared" si="3"/>
        <v>0.5625</v>
      </c>
      <c r="I43" s="2">
        <f t="shared" si="2"/>
        <v>9</v>
      </c>
      <c r="J43" t="s">
        <v>66</v>
      </c>
      <c r="K43" t="s">
        <v>66</v>
      </c>
      <c r="L43" t="s">
        <v>65</v>
      </c>
      <c r="M43">
        <v>100</v>
      </c>
      <c r="N43">
        <v>62</v>
      </c>
      <c r="O43" s="6">
        <f t="shared" si="4"/>
        <v>0.61728395061728392</v>
      </c>
    </row>
    <row r="44" spans="1:16">
      <c r="A44">
        <v>2015</v>
      </c>
      <c r="B44" s="1" t="s">
        <v>9</v>
      </c>
      <c r="C44" t="s">
        <v>77</v>
      </c>
      <c r="D44" t="s">
        <v>67</v>
      </c>
      <c r="E44" t="s">
        <v>40</v>
      </c>
      <c r="F44" s="3">
        <v>7.5</v>
      </c>
      <c r="G44" s="5">
        <v>16</v>
      </c>
      <c r="H44" s="2">
        <f t="shared" si="3"/>
        <v>0.46875</v>
      </c>
      <c r="I44" s="2">
        <f t="shared" si="2"/>
        <v>7.5</v>
      </c>
      <c r="J44" t="s">
        <v>65</v>
      </c>
      <c r="K44" t="s">
        <v>65</v>
      </c>
      <c r="L44" t="s">
        <v>65</v>
      </c>
      <c r="M44">
        <v>97</v>
      </c>
      <c r="N44">
        <v>65</v>
      </c>
      <c r="O44" s="6">
        <f t="shared" si="4"/>
        <v>0.59876543209876543</v>
      </c>
    </row>
    <row r="45" spans="1:16">
      <c r="A45">
        <v>2015</v>
      </c>
      <c r="B45" s="1" t="s">
        <v>26</v>
      </c>
      <c r="C45" t="s">
        <v>77</v>
      </c>
      <c r="D45" t="s">
        <v>67</v>
      </c>
      <c r="E45" t="s">
        <v>51</v>
      </c>
      <c r="F45" s="3">
        <v>5.5</v>
      </c>
      <c r="G45" s="5">
        <v>16</v>
      </c>
      <c r="H45" s="2">
        <f t="shared" si="3"/>
        <v>0.34375</v>
      </c>
      <c r="I45" s="2">
        <f t="shared" si="2"/>
        <v>5.5</v>
      </c>
      <c r="J45" t="s">
        <v>65</v>
      </c>
      <c r="K45" t="s">
        <v>65</v>
      </c>
      <c r="L45" t="s">
        <v>65</v>
      </c>
      <c r="M45">
        <v>97</v>
      </c>
      <c r="N45">
        <v>65</v>
      </c>
      <c r="O45" s="6">
        <f t="shared" si="4"/>
        <v>0.59876543209876543</v>
      </c>
    </row>
    <row r="46" spans="1:16">
      <c r="A46">
        <v>2015</v>
      </c>
      <c r="B46" s="1" t="s">
        <v>11</v>
      </c>
      <c r="C46" t="s">
        <v>77</v>
      </c>
      <c r="D46" t="s">
        <v>67</v>
      </c>
      <c r="E46" t="s">
        <v>41</v>
      </c>
      <c r="F46" s="3">
        <v>5.5</v>
      </c>
      <c r="G46" s="5">
        <v>12</v>
      </c>
      <c r="H46" s="2">
        <f t="shared" si="3"/>
        <v>0.45833333333333331</v>
      </c>
      <c r="I46" s="2">
        <f t="shared" si="2"/>
        <v>7.333333333333333</v>
      </c>
      <c r="J46" t="s">
        <v>65</v>
      </c>
      <c r="K46" t="s">
        <v>65</v>
      </c>
      <c r="L46" t="s">
        <v>65</v>
      </c>
      <c r="M46">
        <v>64</v>
      </c>
      <c r="N46">
        <v>98</v>
      </c>
      <c r="O46" s="6">
        <f t="shared" si="4"/>
        <v>0.39506172839506171</v>
      </c>
    </row>
    <row r="47" spans="1:16">
      <c r="A47">
        <v>2016</v>
      </c>
      <c r="B47" s="1" t="s">
        <v>20</v>
      </c>
      <c r="C47" t="s">
        <v>77</v>
      </c>
      <c r="D47" t="s">
        <v>67</v>
      </c>
      <c r="E47" t="s">
        <v>47</v>
      </c>
      <c r="F47" s="3">
        <v>6</v>
      </c>
      <c r="G47" s="5">
        <v>16</v>
      </c>
      <c r="H47" s="2">
        <f t="shared" si="3"/>
        <v>0.375</v>
      </c>
      <c r="I47" s="2">
        <f t="shared" si="2"/>
        <v>6</v>
      </c>
      <c r="J47" t="s">
        <v>65</v>
      </c>
      <c r="K47" t="s">
        <v>65</v>
      </c>
      <c r="L47" t="s">
        <v>65</v>
      </c>
      <c r="M47">
        <v>73</v>
      </c>
      <c r="N47">
        <v>89</v>
      </c>
      <c r="O47" s="6">
        <f t="shared" si="4"/>
        <v>0.45061728395061729</v>
      </c>
    </row>
    <row r="48" spans="1:16">
      <c r="A48">
        <v>2016</v>
      </c>
      <c r="B48" s="1" t="s">
        <v>30</v>
      </c>
      <c r="C48" t="s">
        <v>77</v>
      </c>
      <c r="D48" t="s">
        <v>67</v>
      </c>
      <c r="E48" t="s">
        <v>61</v>
      </c>
      <c r="F48" s="3">
        <v>5</v>
      </c>
      <c r="G48" s="5">
        <v>12</v>
      </c>
      <c r="H48" s="2">
        <f t="shared" si="3"/>
        <v>0.41666666666666669</v>
      </c>
      <c r="I48" s="2">
        <f t="shared" si="2"/>
        <v>6.666666666666667</v>
      </c>
      <c r="J48" t="s">
        <v>65</v>
      </c>
      <c r="K48" t="s">
        <v>65</v>
      </c>
      <c r="L48" t="s">
        <v>65</v>
      </c>
      <c r="M48">
        <v>86</v>
      </c>
      <c r="N48">
        <v>76</v>
      </c>
      <c r="O48" s="6">
        <f t="shared" si="4"/>
        <v>0.53086419753086422</v>
      </c>
    </row>
    <row r="49" spans="1:16">
      <c r="A49">
        <v>2016</v>
      </c>
      <c r="B49" s="1" t="s">
        <v>9</v>
      </c>
      <c r="C49" t="s">
        <v>77</v>
      </c>
      <c r="D49" t="s">
        <v>67</v>
      </c>
      <c r="E49" t="s">
        <v>40</v>
      </c>
      <c r="F49" s="3">
        <v>7.5</v>
      </c>
      <c r="G49" s="5">
        <v>16</v>
      </c>
      <c r="H49" s="2">
        <f t="shared" si="3"/>
        <v>0.46875</v>
      </c>
      <c r="I49" s="2">
        <f t="shared" si="2"/>
        <v>7.5</v>
      </c>
      <c r="J49" t="s">
        <v>66</v>
      </c>
      <c r="K49" t="s">
        <v>66</v>
      </c>
      <c r="L49" t="s">
        <v>66</v>
      </c>
      <c r="M49">
        <v>103</v>
      </c>
      <c r="N49">
        <v>58</v>
      </c>
      <c r="O49" s="6">
        <f t="shared" si="4"/>
        <v>0.63975155279503104</v>
      </c>
    </row>
    <row r="50" spans="1:16">
      <c r="A50">
        <v>2016</v>
      </c>
      <c r="B50" s="1" t="s">
        <v>26</v>
      </c>
      <c r="C50" t="s">
        <v>77</v>
      </c>
      <c r="D50" t="s">
        <v>67</v>
      </c>
      <c r="E50" t="s">
        <v>51</v>
      </c>
      <c r="F50" s="3">
        <v>5.5</v>
      </c>
      <c r="G50" s="5">
        <v>16</v>
      </c>
      <c r="H50" s="2">
        <f t="shared" si="3"/>
        <v>0.34375</v>
      </c>
      <c r="I50" s="2">
        <f t="shared" si="2"/>
        <v>5.5</v>
      </c>
      <c r="J50" t="s">
        <v>65</v>
      </c>
      <c r="K50" t="s">
        <v>65</v>
      </c>
      <c r="L50" t="s">
        <v>65</v>
      </c>
      <c r="M50">
        <v>78</v>
      </c>
      <c r="N50">
        <v>83</v>
      </c>
      <c r="O50" s="6">
        <f t="shared" si="4"/>
        <v>0.48447204968944102</v>
      </c>
    </row>
    <row r="51" spans="1:16">
      <c r="A51">
        <v>2016</v>
      </c>
      <c r="B51" s="1" t="s">
        <v>11</v>
      </c>
      <c r="C51" t="s">
        <v>77</v>
      </c>
      <c r="D51" t="s">
        <v>67</v>
      </c>
      <c r="E51" t="s">
        <v>41</v>
      </c>
      <c r="F51" s="3">
        <v>5.25</v>
      </c>
      <c r="G51" s="5">
        <v>14</v>
      </c>
      <c r="H51" s="2">
        <f t="shared" si="3"/>
        <v>0.375</v>
      </c>
      <c r="I51" s="2">
        <f t="shared" si="2"/>
        <v>6</v>
      </c>
      <c r="J51" t="s">
        <v>65</v>
      </c>
      <c r="K51" t="s">
        <v>65</v>
      </c>
      <c r="L51" t="s">
        <v>65</v>
      </c>
      <c r="M51">
        <v>68</v>
      </c>
      <c r="N51">
        <v>94</v>
      </c>
      <c r="O51" s="6">
        <f t="shared" si="4"/>
        <v>0.41975308641975306</v>
      </c>
    </row>
    <row r="52" spans="1:16">
      <c r="A52">
        <v>2018</v>
      </c>
      <c r="B52" s="1" t="s">
        <v>20</v>
      </c>
      <c r="C52" t="s">
        <v>77</v>
      </c>
      <c r="D52" t="s">
        <v>67</v>
      </c>
      <c r="E52" t="s">
        <v>47</v>
      </c>
      <c r="F52" s="3">
        <v>7</v>
      </c>
      <c r="G52" s="5">
        <v>16</v>
      </c>
      <c r="H52" s="3">
        <f t="shared" si="3"/>
        <v>0.4375</v>
      </c>
      <c r="I52" s="2">
        <f t="shared" si="2"/>
        <v>7</v>
      </c>
      <c r="J52" t="s">
        <v>65</v>
      </c>
      <c r="K52" t="s">
        <v>66</v>
      </c>
      <c r="L52" t="s">
        <v>65</v>
      </c>
      <c r="M52">
        <v>96</v>
      </c>
      <c r="N52">
        <v>67</v>
      </c>
      <c r="O52" s="6">
        <f t="shared" si="4"/>
        <v>0.58895705521472397</v>
      </c>
    </row>
    <row r="53" spans="1:16">
      <c r="A53">
        <v>2018</v>
      </c>
      <c r="B53" s="1" t="s">
        <v>30</v>
      </c>
      <c r="C53" t="s">
        <v>77</v>
      </c>
      <c r="D53" t="s">
        <v>67</v>
      </c>
      <c r="E53" t="s">
        <v>61</v>
      </c>
      <c r="F53" s="3">
        <v>5</v>
      </c>
      <c r="G53" s="5">
        <v>12</v>
      </c>
      <c r="H53" s="3">
        <f t="shared" si="3"/>
        <v>0.41666666666666669</v>
      </c>
      <c r="I53" s="2">
        <f t="shared" si="2"/>
        <v>6.666666666666667</v>
      </c>
      <c r="J53" t="s">
        <v>65</v>
      </c>
      <c r="K53" t="s">
        <v>65</v>
      </c>
      <c r="L53" t="s">
        <v>65</v>
      </c>
      <c r="M53">
        <v>88</v>
      </c>
      <c r="N53">
        <v>74</v>
      </c>
      <c r="O53" s="6">
        <f t="shared" si="4"/>
        <v>0.54320987654320985</v>
      </c>
    </row>
    <row r="54" spans="1:16">
      <c r="A54">
        <v>2018</v>
      </c>
      <c r="B54" s="1" t="s">
        <v>9</v>
      </c>
      <c r="C54" t="s">
        <v>77</v>
      </c>
      <c r="D54" t="s">
        <v>67</v>
      </c>
      <c r="E54" t="s">
        <v>40</v>
      </c>
      <c r="F54" s="3">
        <v>9</v>
      </c>
      <c r="G54" s="5">
        <v>20</v>
      </c>
      <c r="H54" s="3">
        <f t="shared" si="3"/>
        <v>0.45</v>
      </c>
      <c r="I54" s="2">
        <f t="shared" si="2"/>
        <v>7.2</v>
      </c>
      <c r="J54" t="s">
        <v>65</v>
      </c>
      <c r="K54" t="s">
        <v>65</v>
      </c>
      <c r="L54" t="s">
        <v>65</v>
      </c>
      <c r="M54">
        <v>95</v>
      </c>
      <c r="N54">
        <v>68</v>
      </c>
      <c r="O54" s="6">
        <f t="shared" si="4"/>
        <v>0.58282208588957052</v>
      </c>
    </row>
    <row r="55" spans="1:16">
      <c r="A55">
        <v>2018</v>
      </c>
      <c r="B55" s="1" t="s">
        <v>26</v>
      </c>
      <c r="C55" t="s">
        <v>77</v>
      </c>
      <c r="D55" t="s">
        <v>67</v>
      </c>
      <c r="E55" t="s">
        <v>51</v>
      </c>
      <c r="F55" s="3">
        <v>6</v>
      </c>
      <c r="G55" s="5">
        <v>16</v>
      </c>
      <c r="H55" s="3">
        <f t="shared" si="3"/>
        <v>0.375</v>
      </c>
      <c r="I55" s="2">
        <f t="shared" si="2"/>
        <v>6</v>
      </c>
      <c r="J55" t="s">
        <v>65</v>
      </c>
      <c r="K55" t="s">
        <v>65</v>
      </c>
      <c r="L55" t="s">
        <v>65</v>
      </c>
      <c r="M55">
        <v>82</v>
      </c>
      <c r="N55">
        <v>79</v>
      </c>
      <c r="O55" s="6">
        <f t="shared" si="4"/>
        <v>0.50931677018633537</v>
      </c>
    </row>
    <row r="56" spans="1:16">
      <c r="A56">
        <v>2018</v>
      </c>
      <c r="B56" s="1" t="s">
        <v>11</v>
      </c>
      <c r="C56" t="s">
        <v>77</v>
      </c>
      <c r="D56" t="s">
        <v>67</v>
      </c>
      <c r="E56" t="s">
        <v>41</v>
      </c>
      <c r="F56" s="3">
        <v>6.25</v>
      </c>
      <c r="G56" s="5">
        <v>14</v>
      </c>
      <c r="H56" s="3">
        <f t="shared" si="3"/>
        <v>0.44642857142857145</v>
      </c>
      <c r="I56" s="2">
        <f t="shared" si="2"/>
        <v>7.1428571428571432</v>
      </c>
      <c r="J56" t="s">
        <v>65</v>
      </c>
      <c r="K56" t="s">
        <v>65</v>
      </c>
      <c r="L56" t="s">
        <v>65</v>
      </c>
      <c r="M56">
        <v>67</v>
      </c>
      <c r="N56">
        <v>95</v>
      </c>
      <c r="O56" s="6">
        <f t="shared" si="4"/>
        <v>0.41358024691358025</v>
      </c>
    </row>
    <row r="57" spans="1:16">
      <c r="A57">
        <v>2013</v>
      </c>
      <c r="B57" s="1" t="s">
        <v>33</v>
      </c>
      <c r="C57" t="s">
        <v>78</v>
      </c>
      <c r="D57" t="s">
        <v>64</v>
      </c>
      <c r="E57" t="s">
        <v>54</v>
      </c>
      <c r="F57" s="2">
        <v>7.34</v>
      </c>
      <c r="G57" s="4">
        <v>14</v>
      </c>
      <c r="H57" s="2">
        <f t="shared" si="3"/>
        <v>0.52428571428571424</v>
      </c>
      <c r="I57" s="2">
        <f t="shared" si="2"/>
        <v>8.3885714285714279</v>
      </c>
      <c r="J57" t="s">
        <v>65</v>
      </c>
      <c r="K57" t="s">
        <v>65</v>
      </c>
      <c r="L57" t="s">
        <v>65</v>
      </c>
      <c r="M57">
        <v>74</v>
      </c>
      <c r="N57">
        <v>88</v>
      </c>
      <c r="O57" s="6">
        <f t="shared" si="4"/>
        <v>0.4567901234567901</v>
      </c>
      <c r="P57" s="6"/>
    </row>
    <row r="58" spans="1:16">
      <c r="A58">
        <v>2013</v>
      </c>
      <c r="B58" s="1" t="s">
        <v>7</v>
      </c>
      <c r="C58" t="s">
        <v>78</v>
      </c>
      <c r="D58" t="s">
        <v>64</v>
      </c>
      <c r="E58" t="s">
        <v>38</v>
      </c>
      <c r="F58" s="2">
        <v>6.75</v>
      </c>
      <c r="G58" s="4">
        <v>18</v>
      </c>
      <c r="H58" s="2">
        <f t="shared" si="3"/>
        <v>0.375</v>
      </c>
      <c r="I58" s="2">
        <f t="shared" si="2"/>
        <v>6</v>
      </c>
      <c r="J58" t="s">
        <v>65</v>
      </c>
      <c r="K58" t="s">
        <v>65</v>
      </c>
      <c r="L58" t="s">
        <v>65</v>
      </c>
      <c r="M58">
        <v>85</v>
      </c>
      <c r="N58">
        <v>77</v>
      </c>
      <c r="O58" s="6">
        <f t="shared" si="4"/>
        <v>0.52469135802469136</v>
      </c>
      <c r="P58" s="6"/>
    </row>
    <row r="59" spans="1:16">
      <c r="A59">
        <v>2013</v>
      </c>
      <c r="B59" s="1" t="s">
        <v>31</v>
      </c>
      <c r="C59" t="s">
        <v>78</v>
      </c>
      <c r="D59" t="s">
        <v>64</v>
      </c>
      <c r="E59" t="s">
        <v>53</v>
      </c>
      <c r="F59" s="2">
        <v>5</v>
      </c>
      <c r="G59" s="4">
        <v>12</v>
      </c>
      <c r="H59" s="2">
        <f t="shared" si="3"/>
        <v>0.41666666666666669</v>
      </c>
      <c r="I59" s="2">
        <f t="shared" si="2"/>
        <v>6.666666666666667</v>
      </c>
      <c r="J59" t="s">
        <v>65</v>
      </c>
      <c r="K59" t="s">
        <v>65</v>
      </c>
      <c r="L59" t="s">
        <v>65</v>
      </c>
      <c r="M59">
        <v>74</v>
      </c>
      <c r="N59">
        <v>88</v>
      </c>
      <c r="O59" s="6">
        <f t="shared" si="4"/>
        <v>0.4567901234567901</v>
      </c>
      <c r="P59" s="6"/>
    </row>
    <row r="60" spans="1:16">
      <c r="A60">
        <v>2013</v>
      </c>
      <c r="B60" s="1" t="s">
        <v>8</v>
      </c>
      <c r="C60" t="s">
        <v>78</v>
      </c>
      <c r="D60" t="s">
        <v>64</v>
      </c>
      <c r="E60" t="s">
        <v>39</v>
      </c>
      <c r="F60" s="2">
        <v>7.25</v>
      </c>
      <c r="G60" s="4">
        <v>12</v>
      </c>
      <c r="H60" s="2">
        <f t="shared" si="3"/>
        <v>0.60416666666666663</v>
      </c>
      <c r="I60" s="2">
        <f t="shared" si="2"/>
        <v>9.6666666666666661</v>
      </c>
      <c r="J60" t="s">
        <v>66</v>
      </c>
      <c r="K60" t="s">
        <v>66</v>
      </c>
      <c r="L60" t="s">
        <v>66</v>
      </c>
      <c r="M60">
        <v>97</v>
      </c>
      <c r="N60">
        <v>65</v>
      </c>
      <c r="O60" s="6">
        <f t="shared" si="4"/>
        <v>0.59876543209876543</v>
      </c>
      <c r="P60" s="6"/>
    </row>
    <row r="61" spans="1:16">
      <c r="A61">
        <v>2013</v>
      </c>
      <c r="B61" s="1" t="s">
        <v>23</v>
      </c>
      <c r="C61" t="s">
        <v>78</v>
      </c>
      <c r="D61" t="s">
        <v>64</v>
      </c>
      <c r="E61" t="s">
        <v>58</v>
      </c>
      <c r="F61" s="2">
        <v>6</v>
      </c>
      <c r="G61" s="4">
        <v>12</v>
      </c>
      <c r="H61" s="2">
        <f t="shared" si="3"/>
        <v>0.5</v>
      </c>
      <c r="I61" s="2">
        <f t="shared" si="2"/>
        <v>8</v>
      </c>
      <c r="J61" t="s">
        <v>65</v>
      </c>
      <c r="K61" t="s">
        <v>65</v>
      </c>
      <c r="L61" t="s">
        <v>65</v>
      </c>
      <c r="M61">
        <v>85</v>
      </c>
      <c r="N61">
        <v>77</v>
      </c>
      <c r="O61" s="6">
        <f t="shared" si="4"/>
        <v>0.52469135802469136</v>
      </c>
      <c r="P61" s="6"/>
    </row>
    <row r="62" spans="1:16">
      <c r="A62">
        <v>2014</v>
      </c>
      <c r="B62" s="1" t="s">
        <v>33</v>
      </c>
      <c r="C62" t="s">
        <v>78</v>
      </c>
      <c r="D62" t="s">
        <v>64</v>
      </c>
      <c r="E62" t="s">
        <v>54</v>
      </c>
      <c r="F62" s="2">
        <v>6.82</v>
      </c>
      <c r="G62" s="4">
        <v>14</v>
      </c>
      <c r="H62" s="2">
        <f t="shared" si="3"/>
        <v>0.48714285714285716</v>
      </c>
      <c r="I62" s="2">
        <f t="shared" si="2"/>
        <v>7.7942857142857145</v>
      </c>
      <c r="J62" t="s">
        <v>65</v>
      </c>
      <c r="K62" t="s">
        <v>65</v>
      </c>
      <c r="L62" t="s">
        <v>65</v>
      </c>
      <c r="M62">
        <v>83</v>
      </c>
      <c r="N62">
        <v>79</v>
      </c>
      <c r="O62" s="6">
        <f t="shared" si="4"/>
        <v>0.51234567901234573</v>
      </c>
    </row>
    <row r="63" spans="1:16">
      <c r="A63">
        <v>2014</v>
      </c>
      <c r="B63" s="1" t="s">
        <v>7</v>
      </c>
      <c r="C63" t="s">
        <v>78</v>
      </c>
      <c r="D63" t="s">
        <v>64</v>
      </c>
      <c r="E63" t="s">
        <v>38</v>
      </c>
      <c r="F63" s="2">
        <v>6.75</v>
      </c>
      <c r="G63" s="4">
        <v>16</v>
      </c>
      <c r="H63" s="2">
        <f t="shared" si="3"/>
        <v>0.421875</v>
      </c>
      <c r="I63" s="2">
        <f t="shared" si="2"/>
        <v>6.75</v>
      </c>
      <c r="J63" t="s">
        <v>65</v>
      </c>
      <c r="K63" t="s">
        <v>65</v>
      </c>
      <c r="L63" t="s">
        <v>65</v>
      </c>
      <c r="M63">
        <v>85</v>
      </c>
      <c r="N63">
        <v>77</v>
      </c>
      <c r="O63" s="6">
        <f t="shared" si="4"/>
        <v>0.52469135802469136</v>
      </c>
    </row>
    <row r="64" spans="1:16">
      <c r="A64">
        <v>2014</v>
      </c>
      <c r="B64" s="1" t="s">
        <v>27</v>
      </c>
      <c r="C64" t="s">
        <v>78</v>
      </c>
      <c r="D64" t="s">
        <v>64</v>
      </c>
      <c r="E64" t="s">
        <v>59</v>
      </c>
      <c r="F64" s="2">
        <v>5</v>
      </c>
      <c r="G64" s="4">
        <v>14</v>
      </c>
      <c r="H64" s="2">
        <f t="shared" si="3"/>
        <v>0.35714285714285715</v>
      </c>
      <c r="I64" s="2">
        <f t="shared" si="2"/>
        <v>5.7142857142857144</v>
      </c>
      <c r="J64" t="s">
        <v>65</v>
      </c>
      <c r="K64" t="s">
        <v>66</v>
      </c>
      <c r="L64" t="s">
        <v>65</v>
      </c>
      <c r="M64">
        <v>96</v>
      </c>
      <c r="N64">
        <v>66</v>
      </c>
      <c r="O64" s="6">
        <f t="shared" si="4"/>
        <v>0.59259259259259256</v>
      </c>
    </row>
    <row r="65" spans="1:15">
      <c r="A65">
        <v>2014</v>
      </c>
      <c r="B65" s="1" t="s">
        <v>31</v>
      </c>
      <c r="C65" t="s">
        <v>78</v>
      </c>
      <c r="D65" t="s">
        <v>64</v>
      </c>
      <c r="E65" t="s">
        <v>53</v>
      </c>
      <c r="F65" s="2">
        <v>5</v>
      </c>
      <c r="G65" s="4">
        <v>12</v>
      </c>
      <c r="H65" s="2">
        <f t="shared" si="3"/>
        <v>0.41666666666666669</v>
      </c>
      <c r="I65" s="2">
        <f t="shared" si="2"/>
        <v>6.666666666666667</v>
      </c>
      <c r="J65" t="s">
        <v>65</v>
      </c>
      <c r="K65" t="s">
        <v>65</v>
      </c>
      <c r="L65" t="s">
        <v>65</v>
      </c>
      <c r="M65">
        <v>77</v>
      </c>
      <c r="N65">
        <v>85</v>
      </c>
      <c r="O65" s="6">
        <f t="shared" si="4"/>
        <v>0.47530864197530864</v>
      </c>
    </row>
    <row r="66" spans="1:15">
      <c r="A66">
        <v>2014</v>
      </c>
      <c r="B66" s="1" t="s">
        <v>8</v>
      </c>
      <c r="C66" t="s">
        <v>78</v>
      </c>
      <c r="D66" t="s">
        <v>64</v>
      </c>
      <c r="E66" t="s">
        <v>39</v>
      </c>
      <c r="F66" s="2">
        <v>7.75</v>
      </c>
      <c r="G66" s="4">
        <v>12</v>
      </c>
      <c r="H66" s="2">
        <f t="shared" ref="H66:H97" si="5">F66/G66</f>
        <v>0.64583333333333337</v>
      </c>
      <c r="I66" s="2">
        <f t="shared" si="2"/>
        <v>10.333333333333334</v>
      </c>
      <c r="J66" t="s">
        <v>65</v>
      </c>
      <c r="K66" t="s">
        <v>65</v>
      </c>
      <c r="L66" t="s">
        <v>65</v>
      </c>
      <c r="M66">
        <v>71</v>
      </c>
      <c r="N66">
        <v>91</v>
      </c>
      <c r="O66" s="6">
        <f t="shared" ref="O66:O97" si="6">M66/(M66+N66)</f>
        <v>0.43827160493827161</v>
      </c>
    </row>
    <row r="67" spans="1:15">
      <c r="A67">
        <v>2014</v>
      </c>
      <c r="B67" s="1" t="s">
        <v>23</v>
      </c>
      <c r="C67" t="s">
        <v>78</v>
      </c>
      <c r="D67" t="s">
        <v>64</v>
      </c>
      <c r="E67" t="s">
        <v>58</v>
      </c>
      <c r="F67" s="2">
        <v>6</v>
      </c>
      <c r="G67" s="4">
        <v>12</v>
      </c>
      <c r="H67" s="2">
        <f t="shared" si="5"/>
        <v>0.5</v>
      </c>
      <c r="I67" s="2">
        <f t="shared" ref="I67:I130" si="7">H67*16</f>
        <v>8</v>
      </c>
      <c r="J67" t="s">
        <v>65</v>
      </c>
      <c r="K67" t="s">
        <v>65</v>
      </c>
      <c r="L67" t="s">
        <v>65</v>
      </c>
      <c r="M67">
        <v>84</v>
      </c>
      <c r="N67">
        <v>78</v>
      </c>
      <c r="O67" s="6">
        <f t="shared" si="6"/>
        <v>0.51851851851851849</v>
      </c>
    </row>
    <row r="68" spans="1:15">
      <c r="A68">
        <v>2015</v>
      </c>
      <c r="B68" s="1" t="s">
        <v>33</v>
      </c>
      <c r="C68" t="s">
        <v>78</v>
      </c>
      <c r="D68" t="s">
        <v>64</v>
      </c>
      <c r="E68" t="s">
        <v>54</v>
      </c>
      <c r="F68" s="3">
        <v>6.82</v>
      </c>
      <c r="G68" s="5">
        <v>14</v>
      </c>
      <c r="H68" s="2">
        <f t="shared" si="5"/>
        <v>0.48714285714285716</v>
      </c>
      <c r="I68" s="2">
        <f t="shared" si="7"/>
        <v>7.7942857142857145</v>
      </c>
      <c r="J68" t="s">
        <v>66</v>
      </c>
      <c r="K68" t="s">
        <v>66</v>
      </c>
      <c r="L68" t="s">
        <v>65</v>
      </c>
      <c r="M68">
        <v>93</v>
      </c>
      <c r="N68">
        <v>69</v>
      </c>
      <c r="O68" s="6">
        <f t="shared" si="6"/>
        <v>0.57407407407407407</v>
      </c>
    </row>
    <row r="69" spans="1:15">
      <c r="A69">
        <v>2015</v>
      </c>
      <c r="B69" s="1" t="s">
        <v>7</v>
      </c>
      <c r="C69" t="s">
        <v>78</v>
      </c>
      <c r="D69" t="s">
        <v>64</v>
      </c>
      <c r="E69" t="s">
        <v>38</v>
      </c>
      <c r="F69" s="3">
        <v>6.75</v>
      </c>
      <c r="G69" s="5">
        <v>16</v>
      </c>
      <c r="H69" s="2">
        <f t="shared" si="5"/>
        <v>0.421875</v>
      </c>
      <c r="I69" s="2">
        <f t="shared" si="7"/>
        <v>6.75</v>
      </c>
      <c r="J69" t="s">
        <v>65</v>
      </c>
      <c r="K69" t="s">
        <v>65</v>
      </c>
      <c r="L69" t="s">
        <v>65</v>
      </c>
      <c r="M69">
        <v>81</v>
      </c>
      <c r="N69">
        <v>81</v>
      </c>
      <c r="O69" s="6">
        <f t="shared" si="6"/>
        <v>0.5</v>
      </c>
    </row>
    <row r="70" spans="1:15">
      <c r="A70">
        <v>2015</v>
      </c>
      <c r="B70" s="1" t="s">
        <v>31</v>
      </c>
      <c r="C70" t="s">
        <v>78</v>
      </c>
      <c r="D70" t="s">
        <v>64</v>
      </c>
      <c r="E70" t="s">
        <v>53</v>
      </c>
      <c r="F70" s="3">
        <v>5</v>
      </c>
      <c r="G70" s="5">
        <v>12</v>
      </c>
      <c r="H70" s="2">
        <f t="shared" si="5"/>
        <v>0.41666666666666669</v>
      </c>
      <c r="I70" s="2">
        <f t="shared" si="7"/>
        <v>6.666666666666667</v>
      </c>
      <c r="J70" t="s">
        <v>65</v>
      </c>
      <c r="K70" t="s">
        <v>65</v>
      </c>
      <c r="L70" t="s">
        <v>65</v>
      </c>
      <c r="M70">
        <v>80</v>
      </c>
      <c r="N70">
        <v>82</v>
      </c>
      <c r="O70" s="6">
        <f t="shared" si="6"/>
        <v>0.49382716049382713</v>
      </c>
    </row>
    <row r="71" spans="1:15">
      <c r="A71">
        <v>2015</v>
      </c>
      <c r="B71" s="1" t="s">
        <v>8</v>
      </c>
      <c r="C71" t="s">
        <v>78</v>
      </c>
      <c r="D71" t="s">
        <v>64</v>
      </c>
      <c r="E71" t="s">
        <v>39</v>
      </c>
      <c r="F71" s="3">
        <v>7.75</v>
      </c>
      <c r="G71" s="5">
        <v>12</v>
      </c>
      <c r="H71" s="2">
        <f t="shared" si="5"/>
        <v>0.64583333333333337</v>
      </c>
      <c r="I71" s="2">
        <f t="shared" si="7"/>
        <v>10.333333333333334</v>
      </c>
      <c r="J71" t="s">
        <v>65</v>
      </c>
      <c r="K71" t="s">
        <v>65</v>
      </c>
      <c r="L71" t="s">
        <v>65</v>
      </c>
      <c r="M71">
        <v>70</v>
      </c>
      <c r="N71">
        <v>84</v>
      </c>
      <c r="O71" s="6">
        <f t="shared" si="6"/>
        <v>0.45454545454545453</v>
      </c>
    </row>
    <row r="72" spans="1:15">
      <c r="A72">
        <v>2015</v>
      </c>
      <c r="B72" s="1" t="s">
        <v>23</v>
      </c>
      <c r="C72" t="s">
        <v>78</v>
      </c>
      <c r="D72" t="s">
        <v>64</v>
      </c>
      <c r="E72" t="s">
        <v>58</v>
      </c>
      <c r="F72" s="3">
        <v>6</v>
      </c>
      <c r="G72" s="5">
        <v>12</v>
      </c>
      <c r="H72" s="2">
        <f t="shared" si="5"/>
        <v>0.5</v>
      </c>
      <c r="I72" s="2">
        <f t="shared" si="7"/>
        <v>8</v>
      </c>
      <c r="J72" t="s">
        <v>65</v>
      </c>
      <c r="K72" t="s">
        <v>66</v>
      </c>
      <c r="L72" t="s">
        <v>65</v>
      </c>
      <c r="M72">
        <v>87</v>
      </c>
      <c r="N72">
        <v>75</v>
      </c>
      <c r="O72" s="6">
        <f t="shared" si="6"/>
        <v>0.53703703703703709</v>
      </c>
    </row>
    <row r="73" spans="1:15">
      <c r="A73">
        <v>2016</v>
      </c>
      <c r="B73" s="1" t="s">
        <v>33</v>
      </c>
      <c r="C73" t="s">
        <v>78</v>
      </c>
      <c r="D73" t="s">
        <v>64</v>
      </c>
      <c r="E73" t="s">
        <v>54</v>
      </c>
      <c r="F73" s="3">
        <v>6.79</v>
      </c>
      <c r="G73" s="5">
        <v>14</v>
      </c>
      <c r="H73" s="2">
        <f t="shared" si="5"/>
        <v>0.48499999999999999</v>
      </c>
      <c r="I73" s="2">
        <f t="shared" si="7"/>
        <v>7.76</v>
      </c>
      <c r="J73" t="s">
        <v>65</v>
      </c>
      <c r="K73" t="s">
        <v>66</v>
      </c>
      <c r="L73" t="s">
        <v>65</v>
      </c>
      <c r="M73">
        <v>89</v>
      </c>
      <c r="N73">
        <v>73</v>
      </c>
      <c r="O73" s="6">
        <f t="shared" si="6"/>
        <v>0.54938271604938271</v>
      </c>
    </row>
    <row r="74" spans="1:15">
      <c r="A74">
        <v>2016</v>
      </c>
      <c r="B74" s="1" t="s">
        <v>7</v>
      </c>
      <c r="C74" t="s">
        <v>78</v>
      </c>
      <c r="D74" t="s">
        <v>64</v>
      </c>
      <c r="E74" t="s">
        <v>38</v>
      </c>
      <c r="F74" s="3">
        <v>6.75</v>
      </c>
      <c r="G74" s="5">
        <v>16</v>
      </c>
      <c r="H74" s="2">
        <f t="shared" si="5"/>
        <v>0.421875</v>
      </c>
      <c r="I74" s="2">
        <f t="shared" si="7"/>
        <v>6.75</v>
      </c>
      <c r="J74" t="s">
        <v>65</v>
      </c>
      <c r="K74" t="s">
        <v>66</v>
      </c>
      <c r="L74" t="s">
        <v>65</v>
      </c>
      <c r="M74">
        <v>89</v>
      </c>
      <c r="N74">
        <v>73</v>
      </c>
      <c r="O74" s="6">
        <f t="shared" si="6"/>
        <v>0.54938271604938271</v>
      </c>
    </row>
    <row r="75" spans="1:15">
      <c r="A75">
        <v>2016</v>
      </c>
      <c r="B75" s="1" t="s">
        <v>31</v>
      </c>
      <c r="C75" t="s">
        <v>78</v>
      </c>
      <c r="D75" t="s">
        <v>64</v>
      </c>
      <c r="E75" t="s">
        <v>53</v>
      </c>
      <c r="F75" s="3">
        <v>5</v>
      </c>
      <c r="G75" s="5">
        <v>12</v>
      </c>
      <c r="H75" s="2">
        <f t="shared" si="5"/>
        <v>0.41666666666666669</v>
      </c>
      <c r="I75" s="2">
        <f t="shared" si="7"/>
        <v>6.666666666666667</v>
      </c>
      <c r="J75" t="s">
        <v>65</v>
      </c>
      <c r="K75" t="s">
        <v>65</v>
      </c>
      <c r="L75" t="s">
        <v>65</v>
      </c>
      <c r="M75">
        <v>68</v>
      </c>
      <c r="N75">
        <v>94</v>
      </c>
      <c r="O75" s="6">
        <f t="shared" si="6"/>
        <v>0.41975308641975306</v>
      </c>
    </row>
    <row r="76" spans="1:15">
      <c r="A76">
        <v>2016</v>
      </c>
      <c r="B76" s="1" t="s">
        <v>8</v>
      </c>
      <c r="C76" t="s">
        <v>78</v>
      </c>
      <c r="D76" t="s">
        <v>64</v>
      </c>
      <c r="E76" t="s">
        <v>39</v>
      </c>
      <c r="F76" s="3">
        <v>7.75</v>
      </c>
      <c r="G76" s="5">
        <v>12</v>
      </c>
      <c r="H76" s="2">
        <f t="shared" si="5"/>
        <v>0.64583333333333337</v>
      </c>
      <c r="I76" s="2">
        <f t="shared" si="7"/>
        <v>10.333333333333334</v>
      </c>
      <c r="J76" t="s">
        <v>66</v>
      </c>
      <c r="K76" t="s">
        <v>66</v>
      </c>
      <c r="L76" t="s">
        <v>65</v>
      </c>
      <c r="M76">
        <v>93</v>
      </c>
      <c r="N76">
        <v>69</v>
      </c>
      <c r="O76" s="6">
        <f t="shared" si="6"/>
        <v>0.57407407407407407</v>
      </c>
    </row>
    <row r="77" spans="1:15">
      <c r="A77">
        <v>2016</v>
      </c>
      <c r="B77" s="1" t="s">
        <v>23</v>
      </c>
      <c r="C77" t="s">
        <v>78</v>
      </c>
      <c r="D77" t="s">
        <v>64</v>
      </c>
      <c r="E77" t="s">
        <v>58</v>
      </c>
      <c r="F77" s="3">
        <v>6</v>
      </c>
      <c r="G77" s="5">
        <v>12</v>
      </c>
      <c r="H77" s="2">
        <f t="shared" si="5"/>
        <v>0.5</v>
      </c>
      <c r="I77" s="2">
        <f t="shared" si="7"/>
        <v>8</v>
      </c>
      <c r="J77" t="s">
        <v>65</v>
      </c>
      <c r="K77" t="s">
        <v>65</v>
      </c>
      <c r="L77" t="s">
        <v>65</v>
      </c>
      <c r="M77">
        <v>84</v>
      </c>
      <c r="N77">
        <v>78</v>
      </c>
      <c r="O77" s="6">
        <f t="shared" si="6"/>
        <v>0.51851851851851849</v>
      </c>
    </row>
    <row r="78" spans="1:15">
      <c r="A78">
        <v>2018</v>
      </c>
      <c r="B78" s="1" t="s">
        <v>33</v>
      </c>
      <c r="C78" t="s">
        <v>78</v>
      </c>
      <c r="D78" t="s">
        <v>64</v>
      </c>
      <c r="E78" t="s">
        <v>54</v>
      </c>
      <c r="F78" s="3">
        <v>5.67</v>
      </c>
      <c r="G78" s="5">
        <v>14</v>
      </c>
      <c r="H78" s="3">
        <f t="shared" si="5"/>
        <v>0.40499999999999997</v>
      </c>
      <c r="I78" s="2">
        <f t="shared" si="7"/>
        <v>6.4799999999999995</v>
      </c>
      <c r="J78" t="s">
        <v>65</v>
      </c>
      <c r="K78" t="s">
        <v>65</v>
      </c>
      <c r="L78" t="s">
        <v>65</v>
      </c>
      <c r="M78">
        <v>73</v>
      </c>
      <c r="N78">
        <v>89</v>
      </c>
      <c r="O78" s="6">
        <f t="shared" si="6"/>
        <v>0.45061728395061729</v>
      </c>
    </row>
    <row r="79" spans="1:15">
      <c r="A79">
        <v>2018</v>
      </c>
      <c r="B79" s="1" t="s">
        <v>7</v>
      </c>
      <c r="C79" t="s">
        <v>78</v>
      </c>
      <c r="D79" t="s">
        <v>64</v>
      </c>
      <c r="E79" t="s">
        <v>38</v>
      </c>
      <c r="F79" s="3">
        <v>4</v>
      </c>
      <c r="G79" s="5">
        <v>12</v>
      </c>
      <c r="H79" s="3">
        <f t="shared" si="5"/>
        <v>0.33333333333333331</v>
      </c>
      <c r="I79" s="2">
        <f t="shared" si="7"/>
        <v>5.333333333333333</v>
      </c>
      <c r="J79" t="s">
        <v>65</v>
      </c>
      <c r="K79" t="s">
        <v>65</v>
      </c>
      <c r="L79" t="s">
        <v>65</v>
      </c>
      <c r="M79">
        <v>47</v>
      </c>
      <c r="N79">
        <v>115</v>
      </c>
      <c r="O79" s="6">
        <f t="shared" si="6"/>
        <v>0.29012345679012347</v>
      </c>
    </row>
    <row r="80" spans="1:15">
      <c r="A80">
        <v>2018</v>
      </c>
      <c r="B80" s="1" t="s">
        <v>31</v>
      </c>
      <c r="C80" t="s">
        <v>78</v>
      </c>
      <c r="D80" t="s">
        <v>64</v>
      </c>
      <c r="E80" t="s">
        <v>53</v>
      </c>
      <c r="F80" s="3">
        <v>5</v>
      </c>
      <c r="G80" s="5">
        <v>12</v>
      </c>
      <c r="H80" s="3">
        <f t="shared" si="5"/>
        <v>0.41666666666666669</v>
      </c>
      <c r="I80" s="2">
        <f t="shared" si="7"/>
        <v>6.666666666666667</v>
      </c>
      <c r="J80" t="s">
        <v>65</v>
      </c>
      <c r="K80" t="s">
        <v>65</v>
      </c>
      <c r="L80" t="s">
        <v>65</v>
      </c>
      <c r="M80">
        <v>90</v>
      </c>
      <c r="N80">
        <v>72</v>
      </c>
      <c r="O80" s="6">
        <f t="shared" si="6"/>
        <v>0.55555555555555558</v>
      </c>
    </row>
    <row r="81" spans="1:16">
      <c r="A81">
        <v>2018</v>
      </c>
      <c r="B81" s="1" t="s">
        <v>8</v>
      </c>
      <c r="C81" t="s">
        <v>78</v>
      </c>
      <c r="D81" t="s">
        <v>64</v>
      </c>
      <c r="E81" t="s">
        <v>39</v>
      </c>
      <c r="F81" s="3">
        <v>8</v>
      </c>
      <c r="G81" s="5">
        <v>12</v>
      </c>
      <c r="H81" s="3">
        <f t="shared" si="5"/>
        <v>0.66666666666666663</v>
      </c>
      <c r="I81" s="2">
        <f t="shared" si="7"/>
        <v>10.666666666666666</v>
      </c>
      <c r="J81" t="s">
        <v>66</v>
      </c>
      <c r="K81" t="s">
        <v>66</v>
      </c>
      <c r="L81" t="s">
        <v>66</v>
      </c>
      <c r="M81">
        <v>108</v>
      </c>
      <c r="N81">
        <v>54</v>
      </c>
      <c r="O81" s="6">
        <f t="shared" si="6"/>
        <v>0.66666666666666663</v>
      </c>
    </row>
    <row r="82" spans="1:16">
      <c r="A82">
        <v>2018</v>
      </c>
      <c r="B82" s="1" t="s">
        <v>23</v>
      </c>
      <c r="C82" t="s">
        <v>78</v>
      </c>
      <c r="D82" t="s">
        <v>64</v>
      </c>
      <c r="E82" t="s">
        <v>58</v>
      </c>
      <c r="F82" s="3">
        <v>6</v>
      </c>
      <c r="G82" s="5">
        <v>12</v>
      </c>
      <c r="H82" s="3">
        <f t="shared" si="5"/>
        <v>0.5</v>
      </c>
      <c r="I82" s="2">
        <f t="shared" si="7"/>
        <v>8</v>
      </c>
      <c r="J82" t="s">
        <v>65</v>
      </c>
      <c r="K82" t="s">
        <v>66</v>
      </c>
      <c r="L82" t="s">
        <v>65</v>
      </c>
      <c r="M82">
        <v>100</v>
      </c>
      <c r="N82">
        <v>62</v>
      </c>
      <c r="O82" s="6">
        <f t="shared" si="6"/>
        <v>0.61728395061728392</v>
      </c>
    </row>
    <row r="83" spans="1:16">
      <c r="A83">
        <v>2013</v>
      </c>
      <c r="B83" s="1" t="s">
        <v>6</v>
      </c>
      <c r="C83" t="s">
        <v>79</v>
      </c>
      <c r="D83" t="s">
        <v>67</v>
      </c>
      <c r="E83" t="s">
        <v>37</v>
      </c>
      <c r="F83" s="2">
        <v>7.25</v>
      </c>
      <c r="G83" s="4">
        <v>16</v>
      </c>
      <c r="H83" s="2">
        <f t="shared" si="5"/>
        <v>0.453125</v>
      </c>
      <c r="I83" s="2">
        <f t="shared" si="7"/>
        <v>7.25</v>
      </c>
      <c r="J83" t="s">
        <v>65</v>
      </c>
      <c r="K83" t="s">
        <v>66</v>
      </c>
      <c r="L83" t="s">
        <v>65</v>
      </c>
      <c r="M83">
        <v>96</v>
      </c>
      <c r="N83">
        <v>66</v>
      </c>
      <c r="O83" s="6">
        <f t="shared" si="6"/>
        <v>0.59259259259259256</v>
      </c>
      <c r="P83" s="6"/>
    </row>
    <row r="84" spans="1:16">
      <c r="A84">
        <v>2013</v>
      </c>
      <c r="B84" s="1" t="s">
        <v>19</v>
      </c>
      <c r="C84" t="s">
        <v>79</v>
      </c>
      <c r="D84" t="s">
        <v>67</v>
      </c>
      <c r="E84" t="s">
        <v>46</v>
      </c>
      <c r="F84" s="2">
        <v>8</v>
      </c>
      <c r="G84" s="4">
        <v>20</v>
      </c>
      <c r="H84" s="2">
        <f t="shared" si="5"/>
        <v>0.4</v>
      </c>
      <c r="I84" s="2">
        <f t="shared" si="7"/>
        <v>6.4</v>
      </c>
      <c r="J84" t="s">
        <v>65</v>
      </c>
      <c r="K84" t="s">
        <v>65</v>
      </c>
      <c r="L84" t="s">
        <v>65</v>
      </c>
      <c r="M84">
        <v>62</v>
      </c>
      <c r="N84">
        <v>100</v>
      </c>
      <c r="O84" s="6">
        <f t="shared" si="6"/>
        <v>0.38271604938271603</v>
      </c>
      <c r="P84" s="6"/>
    </row>
    <row r="85" spans="1:16">
      <c r="A85">
        <v>2013</v>
      </c>
      <c r="B85" s="1" t="s">
        <v>22</v>
      </c>
      <c r="C85" t="s">
        <v>79</v>
      </c>
      <c r="D85" t="s">
        <v>67</v>
      </c>
      <c r="E85" t="s">
        <v>58</v>
      </c>
      <c r="F85" s="2">
        <v>5.75</v>
      </c>
      <c r="G85" s="4">
        <v>12</v>
      </c>
      <c r="H85" s="2">
        <f t="shared" si="5"/>
        <v>0.47916666666666669</v>
      </c>
      <c r="I85" s="2">
        <f t="shared" si="7"/>
        <v>7.666666666666667</v>
      </c>
      <c r="J85" t="s">
        <v>65</v>
      </c>
      <c r="K85" t="s">
        <v>65</v>
      </c>
      <c r="L85" t="s">
        <v>65</v>
      </c>
      <c r="M85">
        <v>74</v>
      </c>
      <c r="N85">
        <v>88</v>
      </c>
      <c r="O85" s="6">
        <f t="shared" si="6"/>
        <v>0.4567901234567901</v>
      </c>
      <c r="P85" s="6"/>
    </row>
    <row r="86" spans="1:16">
      <c r="A86">
        <v>2013</v>
      </c>
      <c r="B86" s="1" t="s">
        <v>34</v>
      </c>
      <c r="C86" t="s">
        <v>79</v>
      </c>
      <c r="D86" t="s">
        <v>67</v>
      </c>
      <c r="E86" t="s">
        <v>55</v>
      </c>
      <c r="F86" s="2">
        <v>8.25</v>
      </c>
      <c r="G86" s="4">
        <v>16</v>
      </c>
      <c r="H86" s="2">
        <f t="shared" si="5"/>
        <v>0.515625</v>
      </c>
      <c r="I86" s="2">
        <f t="shared" si="7"/>
        <v>8.25</v>
      </c>
      <c r="J86" t="s">
        <v>65</v>
      </c>
      <c r="K86" t="s">
        <v>65</v>
      </c>
      <c r="L86" t="s">
        <v>65</v>
      </c>
      <c r="M86">
        <v>86</v>
      </c>
      <c r="N86">
        <v>76</v>
      </c>
      <c r="O86" s="6">
        <f t="shared" si="6"/>
        <v>0.53086419753086422</v>
      </c>
      <c r="P86" s="6"/>
    </row>
    <row r="87" spans="1:16">
      <c r="A87">
        <v>2013</v>
      </c>
      <c r="B87" s="1" t="s">
        <v>25</v>
      </c>
      <c r="C87" t="s">
        <v>79</v>
      </c>
      <c r="D87" t="s">
        <v>67</v>
      </c>
      <c r="E87" t="s">
        <v>50</v>
      </c>
      <c r="F87" s="2">
        <v>7.75</v>
      </c>
      <c r="G87" s="4">
        <v>21</v>
      </c>
      <c r="H87" s="2">
        <f t="shared" si="5"/>
        <v>0.36904761904761907</v>
      </c>
      <c r="I87" s="2">
        <f t="shared" si="7"/>
        <v>5.9047619047619051</v>
      </c>
      <c r="J87" t="s">
        <v>65</v>
      </c>
      <c r="K87" t="s">
        <v>65</v>
      </c>
      <c r="L87" t="s">
        <v>65</v>
      </c>
      <c r="M87">
        <v>73</v>
      </c>
      <c r="N87">
        <v>89</v>
      </c>
      <c r="O87" s="6">
        <f t="shared" si="6"/>
        <v>0.45061728395061729</v>
      </c>
      <c r="P87" s="6"/>
    </row>
    <row r="88" spans="1:16">
      <c r="A88">
        <v>2014</v>
      </c>
      <c r="B88" s="1" t="s">
        <v>6</v>
      </c>
      <c r="C88" t="s">
        <v>79</v>
      </c>
      <c r="D88" t="s">
        <v>67</v>
      </c>
      <c r="E88" t="s">
        <v>37</v>
      </c>
      <c r="F88" s="2">
        <v>7.25</v>
      </c>
      <c r="G88" s="4">
        <v>16</v>
      </c>
      <c r="H88" s="2">
        <f t="shared" si="5"/>
        <v>0.453125</v>
      </c>
      <c r="I88" s="2">
        <f t="shared" si="7"/>
        <v>7.25</v>
      </c>
      <c r="J88" t="s">
        <v>65</v>
      </c>
      <c r="K88" t="s">
        <v>65</v>
      </c>
      <c r="L88" t="s">
        <v>65</v>
      </c>
      <c r="M88">
        <v>79</v>
      </c>
      <c r="N88">
        <v>83</v>
      </c>
      <c r="O88" s="6">
        <f t="shared" si="6"/>
        <v>0.48765432098765432</v>
      </c>
    </row>
    <row r="89" spans="1:16">
      <c r="A89">
        <v>2014</v>
      </c>
      <c r="B89" s="1" t="s">
        <v>19</v>
      </c>
      <c r="C89" t="s">
        <v>79</v>
      </c>
      <c r="D89" t="s">
        <v>67</v>
      </c>
      <c r="E89" t="s">
        <v>46</v>
      </c>
      <c r="F89" s="2">
        <v>8</v>
      </c>
      <c r="G89" s="4">
        <v>16</v>
      </c>
      <c r="H89" s="2">
        <f t="shared" si="5"/>
        <v>0.5</v>
      </c>
      <c r="I89" s="2">
        <f t="shared" si="7"/>
        <v>8</v>
      </c>
      <c r="J89" t="s">
        <v>65</v>
      </c>
      <c r="K89" t="s">
        <v>65</v>
      </c>
      <c r="L89" t="s">
        <v>65</v>
      </c>
      <c r="M89">
        <v>77</v>
      </c>
      <c r="N89">
        <v>85</v>
      </c>
      <c r="O89" s="6">
        <f t="shared" si="6"/>
        <v>0.47530864197530864</v>
      </c>
    </row>
    <row r="90" spans="1:16">
      <c r="A90">
        <v>2014</v>
      </c>
      <c r="B90" s="1" t="s">
        <v>22</v>
      </c>
      <c r="C90" t="s">
        <v>79</v>
      </c>
      <c r="D90" t="s">
        <v>67</v>
      </c>
      <c r="E90" t="s">
        <v>58</v>
      </c>
      <c r="F90" s="2">
        <v>5.75</v>
      </c>
      <c r="G90" s="4">
        <v>12</v>
      </c>
      <c r="H90" s="2">
        <f t="shared" si="5"/>
        <v>0.47916666666666669</v>
      </c>
      <c r="I90" s="2">
        <f t="shared" si="7"/>
        <v>7.666666666666667</v>
      </c>
      <c r="J90" t="s">
        <v>65</v>
      </c>
      <c r="K90" t="s">
        <v>65</v>
      </c>
      <c r="L90" t="s">
        <v>65</v>
      </c>
      <c r="M90">
        <v>79</v>
      </c>
      <c r="N90">
        <v>83</v>
      </c>
      <c r="O90" s="6">
        <f t="shared" si="6"/>
        <v>0.48765432098765432</v>
      </c>
    </row>
    <row r="91" spans="1:16">
      <c r="A91">
        <v>2014</v>
      </c>
      <c r="B91" s="1" t="s">
        <v>34</v>
      </c>
      <c r="C91" t="s">
        <v>79</v>
      </c>
      <c r="D91" t="s">
        <v>67</v>
      </c>
      <c r="E91" t="s">
        <v>55</v>
      </c>
      <c r="F91" s="2">
        <v>6.5</v>
      </c>
      <c r="G91" s="4">
        <v>16</v>
      </c>
      <c r="H91" s="2">
        <f t="shared" si="5"/>
        <v>0.40625</v>
      </c>
      <c r="I91" s="2">
        <f t="shared" si="7"/>
        <v>6.5</v>
      </c>
      <c r="J91" t="s">
        <v>66</v>
      </c>
      <c r="K91" t="s">
        <v>66</v>
      </c>
      <c r="L91" t="s">
        <v>65</v>
      </c>
      <c r="M91">
        <v>96</v>
      </c>
      <c r="N91">
        <v>66</v>
      </c>
      <c r="O91" s="6">
        <f t="shared" si="6"/>
        <v>0.59259259259259256</v>
      </c>
    </row>
    <row r="92" spans="1:16">
      <c r="A92">
        <v>2014</v>
      </c>
      <c r="B92" s="1" t="s">
        <v>26</v>
      </c>
      <c r="C92" t="s">
        <v>79</v>
      </c>
      <c r="D92" t="s">
        <v>67</v>
      </c>
      <c r="E92" t="s">
        <v>51</v>
      </c>
      <c r="F92" s="2">
        <v>5.5</v>
      </c>
      <c r="G92" s="4">
        <v>16</v>
      </c>
      <c r="H92" s="2">
        <f t="shared" si="5"/>
        <v>0.34375</v>
      </c>
      <c r="I92" s="2">
        <f t="shared" si="7"/>
        <v>5.5</v>
      </c>
      <c r="J92" t="s">
        <v>65</v>
      </c>
      <c r="K92" t="s">
        <v>65</v>
      </c>
      <c r="L92" t="s">
        <v>65</v>
      </c>
      <c r="M92">
        <v>73</v>
      </c>
      <c r="N92">
        <v>89</v>
      </c>
      <c r="O92" s="6">
        <f t="shared" si="6"/>
        <v>0.45061728395061729</v>
      </c>
    </row>
    <row r="93" spans="1:16">
      <c r="A93">
        <v>2015</v>
      </c>
      <c r="B93" s="1" t="s">
        <v>6</v>
      </c>
      <c r="C93" t="s">
        <v>79</v>
      </c>
      <c r="D93" t="s">
        <v>67</v>
      </c>
      <c r="E93" t="s">
        <v>37</v>
      </c>
      <c r="F93" s="3">
        <v>7.25</v>
      </c>
      <c r="G93" s="5">
        <v>16</v>
      </c>
      <c r="H93" s="2">
        <f t="shared" si="5"/>
        <v>0.453125</v>
      </c>
      <c r="I93" s="2">
        <f t="shared" si="7"/>
        <v>7.25</v>
      </c>
      <c r="J93" t="s">
        <v>65</v>
      </c>
      <c r="K93" t="s">
        <v>65</v>
      </c>
      <c r="L93" t="s">
        <v>65</v>
      </c>
      <c r="M93">
        <v>67</v>
      </c>
      <c r="N93">
        <v>95</v>
      </c>
      <c r="O93" s="6">
        <f t="shared" si="6"/>
        <v>0.41358024691358025</v>
      </c>
    </row>
    <row r="94" spans="1:16">
      <c r="A94">
        <v>2015</v>
      </c>
      <c r="B94" s="1" t="s">
        <v>19</v>
      </c>
      <c r="C94" t="s">
        <v>79</v>
      </c>
      <c r="D94" t="s">
        <v>67</v>
      </c>
      <c r="E94" t="s">
        <v>46</v>
      </c>
      <c r="F94" s="3">
        <v>8</v>
      </c>
      <c r="G94" s="5">
        <v>16</v>
      </c>
      <c r="H94" s="2">
        <f t="shared" si="5"/>
        <v>0.5</v>
      </c>
      <c r="I94" s="2">
        <f t="shared" si="7"/>
        <v>8</v>
      </c>
      <c r="J94" t="s">
        <v>65</v>
      </c>
      <c r="K94" t="s">
        <v>65</v>
      </c>
      <c r="L94" t="s">
        <v>65</v>
      </c>
      <c r="M94">
        <v>71</v>
      </c>
      <c r="N94">
        <v>91</v>
      </c>
      <c r="O94" s="6">
        <f t="shared" si="6"/>
        <v>0.43827160493827161</v>
      </c>
    </row>
    <row r="95" spans="1:16">
      <c r="A95">
        <v>2015</v>
      </c>
      <c r="B95" s="1" t="s">
        <v>22</v>
      </c>
      <c r="C95" t="s">
        <v>79</v>
      </c>
      <c r="D95" t="s">
        <v>67</v>
      </c>
      <c r="E95" t="s">
        <v>58</v>
      </c>
      <c r="F95" s="3">
        <v>5.75</v>
      </c>
      <c r="G95" s="5">
        <v>12</v>
      </c>
      <c r="H95" s="2">
        <f t="shared" si="5"/>
        <v>0.47916666666666669</v>
      </c>
      <c r="I95" s="2">
        <f t="shared" si="7"/>
        <v>7.666666666666667</v>
      </c>
      <c r="J95" t="s">
        <v>66</v>
      </c>
      <c r="K95" t="s">
        <v>66</v>
      </c>
      <c r="L95" t="s">
        <v>65</v>
      </c>
      <c r="M95">
        <v>90</v>
      </c>
      <c r="N95">
        <v>72</v>
      </c>
      <c r="O95" s="6">
        <f t="shared" si="6"/>
        <v>0.55555555555555558</v>
      </c>
    </row>
    <row r="96" spans="1:16">
      <c r="A96">
        <v>2015</v>
      </c>
      <c r="B96" s="1" t="s">
        <v>34</v>
      </c>
      <c r="C96" t="s">
        <v>79</v>
      </c>
      <c r="D96" t="s">
        <v>67</v>
      </c>
      <c r="E96" t="s">
        <v>55</v>
      </c>
      <c r="F96" s="3">
        <v>6.5</v>
      </c>
      <c r="G96" s="5">
        <v>16</v>
      </c>
      <c r="H96" s="2">
        <f t="shared" si="5"/>
        <v>0.40625</v>
      </c>
      <c r="I96" s="2">
        <f t="shared" si="7"/>
        <v>6.5</v>
      </c>
      <c r="J96" t="s">
        <v>65</v>
      </c>
      <c r="K96" t="s">
        <v>65</v>
      </c>
      <c r="L96" t="s">
        <v>65</v>
      </c>
      <c r="M96">
        <v>83</v>
      </c>
      <c r="N96">
        <v>79</v>
      </c>
      <c r="O96" s="6">
        <f t="shared" si="6"/>
        <v>0.51234567901234573</v>
      </c>
    </row>
    <row r="97" spans="1:15">
      <c r="A97">
        <v>2015</v>
      </c>
      <c r="B97" s="1" t="s">
        <v>25</v>
      </c>
      <c r="C97" t="s">
        <v>79</v>
      </c>
      <c r="D97" t="s">
        <v>67</v>
      </c>
      <c r="E97" t="s">
        <v>50</v>
      </c>
      <c r="F97" s="3">
        <v>7.75</v>
      </c>
      <c r="G97" s="5">
        <v>21</v>
      </c>
      <c r="H97" s="2">
        <f t="shared" si="5"/>
        <v>0.36904761904761907</v>
      </c>
      <c r="I97" s="2">
        <f t="shared" si="7"/>
        <v>5.9047619047619051</v>
      </c>
      <c r="J97" t="s">
        <v>65</v>
      </c>
      <c r="K97" t="s">
        <v>65</v>
      </c>
      <c r="L97" t="s">
        <v>65</v>
      </c>
      <c r="M97">
        <v>63</v>
      </c>
      <c r="N97">
        <v>99</v>
      </c>
      <c r="O97" s="6">
        <f t="shared" si="6"/>
        <v>0.3888888888888889</v>
      </c>
    </row>
    <row r="98" spans="1:15">
      <c r="A98">
        <v>2016</v>
      </c>
      <c r="B98" s="1" t="s">
        <v>6</v>
      </c>
      <c r="C98" t="s">
        <v>79</v>
      </c>
      <c r="D98" t="s">
        <v>67</v>
      </c>
      <c r="E98" t="s">
        <v>37</v>
      </c>
      <c r="F98" s="3">
        <v>7.75</v>
      </c>
      <c r="G98" s="5">
        <v>16</v>
      </c>
      <c r="H98" s="2">
        <f t="shared" ref="H98:H129" si="8">F98/G98</f>
        <v>0.484375</v>
      </c>
      <c r="I98" s="2">
        <f t="shared" si="7"/>
        <v>7.75</v>
      </c>
      <c r="J98" t="s">
        <v>65</v>
      </c>
      <c r="K98" t="s">
        <v>65</v>
      </c>
      <c r="L98" t="s">
        <v>65</v>
      </c>
      <c r="M98">
        <v>68</v>
      </c>
      <c r="N98">
        <v>93</v>
      </c>
      <c r="O98" s="6">
        <f t="shared" ref="O98:O129" si="9">M98/(M98+N98)</f>
        <v>0.42236024844720499</v>
      </c>
    </row>
    <row r="99" spans="1:15">
      <c r="A99">
        <v>2016</v>
      </c>
      <c r="B99" s="1" t="s">
        <v>5</v>
      </c>
      <c r="C99" t="s">
        <v>79</v>
      </c>
      <c r="D99" t="s">
        <v>67</v>
      </c>
      <c r="E99" t="s">
        <v>36</v>
      </c>
      <c r="F99" s="3">
        <v>4</v>
      </c>
      <c r="G99" s="5">
        <v>14</v>
      </c>
      <c r="H99" s="2">
        <f t="shared" si="8"/>
        <v>0.2857142857142857</v>
      </c>
      <c r="I99" s="2">
        <f t="shared" si="7"/>
        <v>4.5714285714285712</v>
      </c>
      <c r="J99" t="s">
        <v>65</v>
      </c>
      <c r="K99" t="s">
        <v>65</v>
      </c>
      <c r="L99" t="s">
        <v>65</v>
      </c>
      <c r="M99">
        <v>69</v>
      </c>
      <c r="N99">
        <v>93</v>
      </c>
      <c r="O99" s="6">
        <f t="shared" si="9"/>
        <v>0.42592592592592593</v>
      </c>
    </row>
    <row r="100" spans="1:15">
      <c r="A100">
        <v>2016</v>
      </c>
      <c r="B100" s="1" t="s">
        <v>18</v>
      </c>
      <c r="C100" t="s">
        <v>79</v>
      </c>
      <c r="D100" t="s">
        <v>67</v>
      </c>
      <c r="E100" t="s">
        <v>57</v>
      </c>
      <c r="F100" s="3">
        <v>6.25</v>
      </c>
      <c r="G100" s="5">
        <v>20</v>
      </c>
      <c r="H100" s="2">
        <f t="shared" si="8"/>
        <v>0.3125</v>
      </c>
      <c r="I100" s="2">
        <f t="shared" si="7"/>
        <v>5</v>
      </c>
      <c r="J100" t="s">
        <v>65</v>
      </c>
      <c r="K100" t="s">
        <v>65</v>
      </c>
      <c r="L100" t="s">
        <v>65</v>
      </c>
      <c r="M100">
        <v>91</v>
      </c>
      <c r="N100">
        <v>71</v>
      </c>
      <c r="O100" s="6">
        <f t="shared" si="9"/>
        <v>0.56172839506172845</v>
      </c>
    </row>
    <row r="101" spans="1:15">
      <c r="A101">
        <v>2016</v>
      </c>
      <c r="B101" s="1" t="s">
        <v>28</v>
      </c>
      <c r="C101" t="s">
        <v>79</v>
      </c>
      <c r="D101" t="s">
        <v>67</v>
      </c>
      <c r="E101" t="s">
        <v>60</v>
      </c>
      <c r="F101" s="3">
        <v>7.5</v>
      </c>
      <c r="G101" s="5">
        <v>14</v>
      </c>
      <c r="H101" s="2">
        <f t="shared" si="8"/>
        <v>0.5357142857142857</v>
      </c>
      <c r="I101" s="2">
        <f t="shared" si="7"/>
        <v>8.5714285714285712</v>
      </c>
      <c r="J101" t="s">
        <v>65</v>
      </c>
      <c r="K101" t="s">
        <v>65</v>
      </c>
      <c r="L101" t="s">
        <v>65</v>
      </c>
      <c r="M101">
        <v>87</v>
      </c>
      <c r="N101">
        <v>75</v>
      </c>
      <c r="O101" s="6">
        <f t="shared" si="9"/>
        <v>0.53703703703703709</v>
      </c>
    </row>
    <row r="102" spans="1:15">
      <c r="A102">
        <v>2016</v>
      </c>
      <c r="B102" s="1" t="s">
        <v>19</v>
      </c>
      <c r="C102" t="s">
        <v>79</v>
      </c>
      <c r="D102" t="s">
        <v>67</v>
      </c>
      <c r="E102" t="s">
        <v>46</v>
      </c>
      <c r="F102" s="3">
        <v>6</v>
      </c>
      <c r="G102" s="5">
        <v>12</v>
      </c>
      <c r="H102" s="2">
        <f t="shared" si="8"/>
        <v>0.5</v>
      </c>
      <c r="I102" s="2">
        <f t="shared" si="7"/>
        <v>8</v>
      </c>
      <c r="J102" t="s">
        <v>65</v>
      </c>
      <c r="K102" t="s">
        <v>65</v>
      </c>
      <c r="L102" t="s">
        <v>65</v>
      </c>
      <c r="M102">
        <v>79</v>
      </c>
      <c r="N102">
        <v>82</v>
      </c>
      <c r="O102" s="6">
        <f t="shared" si="9"/>
        <v>0.49068322981366458</v>
      </c>
    </row>
    <row r="103" spans="1:15">
      <c r="A103">
        <v>2016</v>
      </c>
      <c r="B103" s="1" t="s">
        <v>22</v>
      </c>
      <c r="C103" t="s">
        <v>79</v>
      </c>
      <c r="D103" t="s">
        <v>67</v>
      </c>
      <c r="E103" t="s">
        <v>58</v>
      </c>
      <c r="F103" s="3">
        <v>5.75</v>
      </c>
      <c r="G103" s="5">
        <v>12</v>
      </c>
      <c r="H103" s="2">
        <f t="shared" si="8"/>
        <v>0.47916666666666669</v>
      </c>
      <c r="I103" s="2">
        <f t="shared" si="7"/>
        <v>7.666666666666667</v>
      </c>
      <c r="J103" t="s">
        <v>65</v>
      </c>
      <c r="K103" t="s">
        <v>65</v>
      </c>
      <c r="L103" t="s">
        <v>65</v>
      </c>
      <c r="M103">
        <v>87</v>
      </c>
      <c r="N103">
        <v>75</v>
      </c>
      <c r="O103" s="6">
        <f t="shared" si="9"/>
        <v>0.53703703703703709</v>
      </c>
    </row>
    <row r="104" spans="1:15">
      <c r="A104">
        <v>2016</v>
      </c>
      <c r="B104" s="1" t="s">
        <v>34</v>
      </c>
      <c r="C104" t="s">
        <v>79</v>
      </c>
      <c r="D104" t="s">
        <v>67</v>
      </c>
      <c r="E104" t="s">
        <v>55</v>
      </c>
      <c r="F104" s="3">
        <v>6.5</v>
      </c>
      <c r="G104" s="5">
        <v>16</v>
      </c>
      <c r="H104" s="2">
        <f t="shared" si="8"/>
        <v>0.40625</v>
      </c>
      <c r="I104" s="2">
        <f t="shared" si="7"/>
        <v>6.5</v>
      </c>
      <c r="J104" t="s">
        <v>66</v>
      </c>
      <c r="K104" t="s">
        <v>65</v>
      </c>
      <c r="L104" t="s">
        <v>65</v>
      </c>
      <c r="M104">
        <v>95</v>
      </c>
      <c r="N104">
        <v>67</v>
      </c>
      <c r="O104" s="6">
        <f t="shared" si="9"/>
        <v>0.5864197530864198</v>
      </c>
    </row>
    <row r="105" spans="1:15">
      <c r="A105">
        <v>2016</v>
      </c>
      <c r="B105" s="1" t="s">
        <v>27</v>
      </c>
      <c r="C105" t="s">
        <v>79</v>
      </c>
      <c r="D105" t="s">
        <v>67</v>
      </c>
      <c r="E105" t="s">
        <v>59</v>
      </c>
      <c r="F105" s="3">
        <v>5</v>
      </c>
      <c r="G105" s="5">
        <v>14</v>
      </c>
      <c r="H105" s="2">
        <f t="shared" si="8"/>
        <v>0.35714285714285715</v>
      </c>
      <c r="I105" s="2">
        <f t="shared" si="7"/>
        <v>5.7142857142857144</v>
      </c>
      <c r="J105" t="s">
        <v>65</v>
      </c>
      <c r="K105" t="s">
        <v>65</v>
      </c>
      <c r="L105" t="s">
        <v>65</v>
      </c>
      <c r="M105">
        <v>68</v>
      </c>
      <c r="N105">
        <v>94</v>
      </c>
      <c r="O105" s="6">
        <f t="shared" si="9"/>
        <v>0.41975308641975306</v>
      </c>
    </row>
    <row r="106" spans="1:15">
      <c r="A106">
        <v>2016</v>
      </c>
      <c r="B106" s="1" t="s">
        <v>25</v>
      </c>
      <c r="C106" t="s">
        <v>79</v>
      </c>
      <c r="D106" t="s">
        <v>67</v>
      </c>
      <c r="E106" t="s">
        <v>50</v>
      </c>
      <c r="F106" s="3">
        <v>7.75</v>
      </c>
      <c r="G106" s="5">
        <v>21</v>
      </c>
      <c r="H106" s="2">
        <f t="shared" si="8"/>
        <v>0.36904761904761907</v>
      </c>
      <c r="I106" s="2">
        <f t="shared" si="7"/>
        <v>5.9047619047619051</v>
      </c>
      <c r="J106" t="s">
        <v>65</v>
      </c>
      <c r="K106" t="s">
        <v>65</v>
      </c>
      <c r="L106" t="s">
        <v>65</v>
      </c>
      <c r="M106">
        <v>71</v>
      </c>
      <c r="N106">
        <v>91</v>
      </c>
      <c r="O106" s="6">
        <f t="shared" si="9"/>
        <v>0.43827160493827161</v>
      </c>
    </row>
    <row r="107" spans="1:15">
      <c r="A107">
        <v>2016</v>
      </c>
      <c r="B107" s="1" t="s">
        <v>13</v>
      </c>
      <c r="C107" t="s">
        <v>79</v>
      </c>
      <c r="D107" t="s">
        <v>67</v>
      </c>
      <c r="E107" t="s">
        <v>43</v>
      </c>
      <c r="F107" s="3">
        <v>3</v>
      </c>
      <c r="G107" s="5">
        <v>12</v>
      </c>
      <c r="H107" s="2">
        <f t="shared" si="8"/>
        <v>0.25</v>
      </c>
      <c r="I107" s="2">
        <f t="shared" si="7"/>
        <v>4</v>
      </c>
      <c r="J107" t="s">
        <v>65</v>
      </c>
      <c r="K107" t="s">
        <v>65</v>
      </c>
      <c r="L107" t="s">
        <v>65</v>
      </c>
      <c r="M107">
        <v>75</v>
      </c>
      <c r="N107">
        <v>87</v>
      </c>
      <c r="O107" s="6">
        <f t="shared" si="9"/>
        <v>0.46296296296296297</v>
      </c>
    </row>
    <row r="108" spans="1:15">
      <c r="A108">
        <v>2018</v>
      </c>
      <c r="B108" s="1" t="s">
        <v>6</v>
      </c>
      <c r="C108" t="s">
        <v>79</v>
      </c>
      <c r="D108" t="s">
        <v>67</v>
      </c>
      <c r="E108" t="s">
        <v>37</v>
      </c>
      <c r="F108" s="3">
        <v>5</v>
      </c>
      <c r="G108" s="5">
        <v>12</v>
      </c>
      <c r="H108" s="3">
        <f t="shared" si="8"/>
        <v>0.41666666666666669</v>
      </c>
      <c r="I108" s="2">
        <f t="shared" si="7"/>
        <v>6.666666666666667</v>
      </c>
      <c r="J108" t="s">
        <v>65</v>
      </c>
      <c r="K108" t="s">
        <v>66</v>
      </c>
      <c r="L108" t="s">
        <v>65</v>
      </c>
      <c r="M108">
        <v>90</v>
      </c>
      <c r="N108">
        <v>72</v>
      </c>
      <c r="O108" s="6">
        <f t="shared" si="9"/>
        <v>0.55555555555555558</v>
      </c>
    </row>
    <row r="109" spans="1:15">
      <c r="A109">
        <v>2018</v>
      </c>
      <c r="B109" s="1" t="s">
        <v>19</v>
      </c>
      <c r="C109" t="s">
        <v>79</v>
      </c>
      <c r="D109" t="s">
        <v>67</v>
      </c>
      <c r="E109" t="s">
        <v>46</v>
      </c>
      <c r="F109" s="3">
        <v>6</v>
      </c>
      <c r="G109" s="5">
        <v>12</v>
      </c>
      <c r="H109" s="3">
        <f t="shared" si="8"/>
        <v>0.5</v>
      </c>
      <c r="I109" s="2">
        <f t="shared" si="7"/>
        <v>8</v>
      </c>
      <c r="J109" t="s">
        <v>65</v>
      </c>
      <c r="K109" t="s">
        <v>65</v>
      </c>
      <c r="L109" t="s">
        <v>65</v>
      </c>
      <c r="M109">
        <v>63</v>
      </c>
      <c r="N109">
        <v>98</v>
      </c>
      <c r="O109" s="6">
        <f t="shared" si="9"/>
        <v>0.39130434782608697</v>
      </c>
    </row>
    <row r="110" spans="1:15">
      <c r="A110">
        <v>2018</v>
      </c>
      <c r="B110" s="1" t="s">
        <v>22</v>
      </c>
      <c r="C110" t="s">
        <v>79</v>
      </c>
      <c r="D110" t="s">
        <v>67</v>
      </c>
      <c r="E110" t="s">
        <v>58</v>
      </c>
      <c r="F110" s="3">
        <v>10.5</v>
      </c>
      <c r="G110" s="5">
        <v>20</v>
      </c>
      <c r="H110" s="3">
        <f t="shared" si="8"/>
        <v>0.52500000000000002</v>
      </c>
      <c r="I110" s="2">
        <f t="shared" si="7"/>
        <v>8.4</v>
      </c>
      <c r="J110" t="s">
        <v>65</v>
      </c>
      <c r="K110" t="s">
        <v>65</v>
      </c>
      <c r="L110" t="s">
        <v>65</v>
      </c>
      <c r="M110">
        <v>77</v>
      </c>
      <c r="N110">
        <v>85</v>
      </c>
      <c r="O110" s="6">
        <f t="shared" si="9"/>
        <v>0.47530864197530864</v>
      </c>
    </row>
    <row r="111" spans="1:15">
      <c r="A111">
        <v>2018</v>
      </c>
      <c r="B111" s="1" t="s">
        <v>34</v>
      </c>
      <c r="C111" t="s">
        <v>79</v>
      </c>
      <c r="D111" t="s">
        <v>67</v>
      </c>
      <c r="E111" t="s">
        <v>55</v>
      </c>
      <c r="F111" s="3">
        <v>7</v>
      </c>
      <c r="G111" s="5">
        <v>14</v>
      </c>
      <c r="H111" s="3">
        <f t="shared" si="8"/>
        <v>0.5</v>
      </c>
      <c r="I111" s="2">
        <f t="shared" si="7"/>
        <v>8</v>
      </c>
      <c r="J111" t="s">
        <v>65</v>
      </c>
      <c r="K111" t="s">
        <v>65</v>
      </c>
      <c r="L111" t="s">
        <v>65</v>
      </c>
      <c r="M111">
        <v>82</v>
      </c>
      <c r="N111">
        <v>80</v>
      </c>
      <c r="O111" s="6">
        <f t="shared" si="9"/>
        <v>0.50617283950617287</v>
      </c>
    </row>
    <row r="112" spans="1:15">
      <c r="A112">
        <v>2018</v>
      </c>
      <c r="B112" s="1" t="s">
        <v>25</v>
      </c>
      <c r="C112" t="s">
        <v>79</v>
      </c>
      <c r="D112" t="s">
        <v>67</v>
      </c>
      <c r="E112" t="s">
        <v>50</v>
      </c>
      <c r="F112" s="3">
        <v>6</v>
      </c>
      <c r="G112" s="5">
        <v>12</v>
      </c>
      <c r="H112" s="3">
        <f t="shared" si="8"/>
        <v>0.5</v>
      </c>
      <c r="I112" s="2">
        <f t="shared" si="7"/>
        <v>8</v>
      </c>
      <c r="J112" t="s">
        <v>65</v>
      </c>
      <c r="K112" t="s">
        <v>65</v>
      </c>
      <c r="L112" t="s">
        <v>65</v>
      </c>
      <c r="M112">
        <v>80</v>
      </c>
      <c r="N112">
        <v>82</v>
      </c>
      <c r="O112" s="6">
        <f t="shared" si="9"/>
        <v>0.49382716049382713</v>
      </c>
    </row>
    <row r="113" spans="1:16">
      <c r="A113">
        <v>2013</v>
      </c>
      <c r="B113" s="1" t="s">
        <v>17</v>
      </c>
      <c r="C113" t="s">
        <v>80</v>
      </c>
      <c r="D113" t="s">
        <v>64</v>
      </c>
      <c r="E113" t="s">
        <v>63</v>
      </c>
      <c r="F113" s="2">
        <v>4.5</v>
      </c>
      <c r="G113" s="4">
        <v>16</v>
      </c>
      <c r="H113" s="2">
        <f t="shared" si="8"/>
        <v>0.28125</v>
      </c>
      <c r="I113" s="2">
        <f t="shared" si="7"/>
        <v>4.5</v>
      </c>
      <c r="J113" t="s">
        <v>65</v>
      </c>
      <c r="K113" t="s">
        <v>65</v>
      </c>
      <c r="L113" t="s">
        <v>65</v>
      </c>
      <c r="M113">
        <v>78</v>
      </c>
      <c r="N113">
        <v>84</v>
      </c>
      <c r="O113" s="6">
        <f t="shared" si="9"/>
        <v>0.48148148148148145</v>
      </c>
      <c r="P113" s="6"/>
    </row>
    <row r="114" spans="1:16">
      <c r="A114">
        <v>2013</v>
      </c>
      <c r="B114" s="1" t="s">
        <v>15</v>
      </c>
      <c r="C114" t="s">
        <v>80</v>
      </c>
      <c r="D114" t="s">
        <v>64</v>
      </c>
      <c r="E114" t="s">
        <v>45</v>
      </c>
      <c r="F114" s="2">
        <v>5</v>
      </c>
      <c r="G114" s="4">
        <v>14</v>
      </c>
      <c r="H114" s="2">
        <f t="shared" si="8"/>
        <v>0.35714285714285715</v>
      </c>
      <c r="I114" s="2">
        <f t="shared" si="7"/>
        <v>5.7142857142857144</v>
      </c>
      <c r="J114" t="s">
        <v>65</v>
      </c>
      <c r="K114" t="s">
        <v>65</v>
      </c>
      <c r="L114" t="s">
        <v>65</v>
      </c>
      <c r="M114">
        <v>51</v>
      </c>
      <c r="N114">
        <v>111</v>
      </c>
      <c r="O114" s="6">
        <f t="shared" si="9"/>
        <v>0.31481481481481483</v>
      </c>
      <c r="P114" s="6"/>
    </row>
    <row r="115" spans="1:16">
      <c r="A115">
        <v>2013</v>
      </c>
      <c r="B115" s="1" t="s">
        <v>24</v>
      </c>
      <c r="C115" t="s">
        <v>80</v>
      </c>
      <c r="D115" t="s">
        <v>64</v>
      </c>
      <c r="E115" t="s">
        <v>49</v>
      </c>
      <c r="F115" s="2">
        <v>5</v>
      </c>
      <c r="G115" s="4">
        <v>14</v>
      </c>
      <c r="H115" s="2">
        <f t="shared" si="8"/>
        <v>0.35714285714285715</v>
      </c>
      <c r="I115" s="2">
        <f t="shared" si="7"/>
        <v>5.7142857142857144</v>
      </c>
      <c r="J115" t="s">
        <v>65</v>
      </c>
      <c r="K115" t="s">
        <v>66</v>
      </c>
      <c r="L115" t="s">
        <v>65</v>
      </c>
      <c r="M115">
        <v>96</v>
      </c>
      <c r="N115">
        <v>66</v>
      </c>
      <c r="O115" s="6">
        <f t="shared" si="9"/>
        <v>0.59259259259259256</v>
      </c>
      <c r="P115" s="6"/>
    </row>
    <row r="116" spans="1:16">
      <c r="A116">
        <v>2013</v>
      </c>
      <c r="B116" s="1" t="s">
        <v>29</v>
      </c>
      <c r="C116" t="s">
        <v>80</v>
      </c>
      <c r="D116" t="s">
        <v>64</v>
      </c>
      <c r="E116" t="s">
        <v>52</v>
      </c>
      <c r="F116" s="2">
        <v>5.5</v>
      </c>
      <c r="G116" s="4">
        <v>12</v>
      </c>
      <c r="H116" s="2">
        <f t="shared" si="8"/>
        <v>0.45833333333333331</v>
      </c>
      <c r="I116" s="2">
        <f t="shared" si="7"/>
        <v>7.333333333333333</v>
      </c>
      <c r="J116" t="s">
        <v>65</v>
      </c>
      <c r="K116" t="s">
        <v>65</v>
      </c>
      <c r="L116" t="s">
        <v>65</v>
      </c>
      <c r="M116">
        <v>71</v>
      </c>
      <c r="N116">
        <v>91</v>
      </c>
      <c r="O116" s="6">
        <f t="shared" si="9"/>
        <v>0.43827160493827161</v>
      </c>
      <c r="P116" s="6"/>
    </row>
    <row r="117" spans="1:16">
      <c r="A117">
        <v>2013</v>
      </c>
      <c r="B117" s="1" t="s">
        <v>32</v>
      </c>
      <c r="C117" t="s">
        <v>80</v>
      </c>
      <c r="D117" t="s">
        <v>64</v>
      </c>
      <c r="E117" t="s">
        <v>62</v>
      </c>
      <c r="F117" s="2">
        <v>5</v>
      </c>
      <c r="G117" s="4">
        <v>16</v>
      </c>
      <c r="H117" s="2">
        <f t="shared" si="8"/>
        <v>0.3125</v>
      </c>
      <c r="I117" s="2">
        <f t="shared" si="7"/>
        <v>5</v>
      </c>
      <c r="J117" t="s">
        <v>65</v>
      </c>
      <c r="K117" t="s">
        <v>65</v>
      </c>
      <c r="L117" t="s">
        <v>65</v>
      </c>
      <c r="M117">
        <v>91</v>
      </c>
      <c r="N117">
        <v>72</v>
      </c>
      <c r="O117" s="6">
        <f t="shared" si="9"/>
        <v>0.55828220858895705</v>
      </c>
      <c r="P117" s="6"/>
    </row>
    <row r="118" spans="1:16">
      <c r="A118">
        <v>2014</v>
      </c>
      <c r="B118" s="1" t="s">
        <v>17</v>
      </c>
      <c r="C118" t="s">
        <v>80</v>
      </c>
      <c r="D118" t="s">
        <v>64</v>
      </c>
      <c r="E118" t="s">
        <v>63</v>
      </c>
      <c r="F118" s="2">
        <v>4.5</v>
      </c>
      <c r="G118" s="4">
        <v>16</v>
      </c>
      <c r="H118" s="2">
        <f t="shared" si="8"/>
        <v>0.28125</v>
      </c>
      <c r="I118" s="2">
        <f t="shared" si="7"/>
        <v>4.5</v>
      </c>
      <c r="J118" t="s">
        <v>66</v>
      </c>
      <c r="K118" t="s">
        <v>66</v>
      </c>
      <c r="L118" t="s">
        <v>65</v>
      </c>
      <c r="M118">
        <v>98</v>
      </c>
      <c r="N118">
        <v>64</v>
      </c>
      <c r="O118" s="6">
        <f t="shared" si="9"/>
        <v>0.60493827160493829</v>
      </c>
    </row>
    <row r="119" spans="1:16">
      <c r="A119">
        <v>2014</v>
      </c>
      <c r="B119" s="1" t="s">
        <v>15</v>
      </c>
      <c r="C119" t="s">
        <v>80</v>
      </c>
      <c r="D119" t="s">
        <v>64</v>
      </c>
      <c r="E119" t="s">
        <v>45</v>
      </c>
      <c r="F119" s="2">
        <v>5</v>
      </c>
      <c r="G119" s="4">
        <v>14</v>
      </c>
      <c r="H119" s="2">
        <f t="shared" si="8"/>
        <v>0.35714285714285715</v>
      </c>
      <c r="I119" s="2">
        <f t="shared" si="7"/>
        <v>5.7142857142857144</v>
      </c>
      <c r="J119" t="s">
        <v>65</v>
      </c>
      <c r="K119" t="s">
        <v>65</v>
      </c>
      <c r="L119" t="s">
        <v>65</v>
      </c>
      <c r="M119">
        <v>70</v>
      </c>
      <c r="N119">
        <v>67</v>
      </c>
      <c r="O119" s="6">
        <f t="shared" si="9"/>
        <v>0.51094890510948909</v>
      </c>
    </row>
    <row r="120" spans="1:16">
      <c r="A120">
        <v>2014</v>
      </c>
      <c r="B120" s="1" t="s">
        <v>24</v>
      </c>
      <c r="C120" t="s">
        <v>80</v>
      </c>
      <c r="D120" t="s">
        <v>64</v>
      </c>
      <c r="E120" t="s">
        <v>49</v>
      </c>
      <c r="F120" s="2">
        <v>5</v>
      </c>
      <c r="G120" s="4">
        <v>12</v>
      </c>
      <c r="H120" s="2">
        <f t="shared" si="8"/>
        <v>0.41666666666666669</v>
      </c>
      <c r="I120" s="2">
        <f t="shared" si="7"/>
        <v>6.666666666666667</v>
      </c>
      <c r="J120" t="s">
        <v>65</v>
      </c>
      <c r="K120" t="s">
        <v>65</v>
      </c>
      <c r="L120" t="s">
        <v>65</v>
      </c>
      <c r="M120">
        <v>88</v>
      </c>
      <c r="N120">
        <v>74</v>
      </c>
      <c r="O120" s="6">
        <f t="shared" si="9"/>
        <v>0.54320987654320985</v>
      </c>
    </row>
    <row r="121" spans="1:16">
      <c r="A121">
        <v>2014</v>
      </c>
      <c r="B121" s="1" t="s">
        <v>29</v>
      </c>
      <c r="C121" t="s">
        <v>80</v>
      </c>
      <c r="D121" t="s">
        <v>64</v>
      </c>
      <c r="E121" t="s">
        <v>52</v>
      </c>
      <c r="F121" s="2">
        <v>6</v>
      </c>
      <c r="G121" s="4">
        <v>12</v>
      </c>
      <c r="H121" s="2">
        <f t="shared" si="8"/>
        <v>0.5</v>
      </c>
      <c r="I121" s="2">
        <f t="shared" si="7"/>
        <v>8</v>
      </c>
      <c r="J121" t="s">
        <v>65</v>
      </c>
      <c r="K121" t="s">
        <v>65</v>
      </c>
      <c r="L121" t="s">
        <v>65</v>
      </c>
      <c r="M121">
        <v>87</v>
      </c>
      <c r="N121">
        <v>75</v>
      </c>
      <c r="O121" s="6">
        <f t="shared" si="9"/>
        <v>0.53703703703703709</v>
      </c>
    </row>
    <row r="122" spans="1:16">
      <c r="A122">
        <v>2016</v>
      </c>
      <c r="B122" s="1" t="s">
        <v>17</v>
      </c>
      <c r="C122" t="s">
        <v>80</v>
      </c>
      <c r="D122" t="s">
        <v>64</v>
      </c>
      <c r="E122" t="s">
        <v>63</v>
      </c>
      <c r="F122" s="3">
        <v>4.5</v>
      </c>
      <c r="G122" s="5">
        <v>16</v>
      </c>
      <c r="H122" s="2">
        <f t="shared" si="8"/>
        <v>0.28125</v>
      </c>
      <c r="I122" s="2">
        <f t="shared" si="7"/>
        <v>4.5</v>
      </c>
      <c r="J122" t="s">
        <v>65</v>
      </c>
      <c r="K122" t="s">
        <v>65</v>
      </c>
      <c r="L122" t="s">
        <v>65</v>
      </c>
      <c r="M122">
        <v>74</v>
      </c>
      <c r="N122">
        <v>88</v>
      </c>
      <c r="O122" s="6">
        <f t="shared" si="9"/>
        <v>0.4567901234567901</v>
      </c>
    </row>
    <row r="123" spans="1:16">
      <c r="A123">
        <v>2016</v>
      </c>
      <c r="B123" s="1" t="s">
        <v>15</v>
      </c>
      <c r="C123" t="s">
        <v>80</v>
      </c>
      <c r="D123" t="s">
        <v>64</v>
      </c>
      <c r="E123" t="s">
        <v>45</v>
      </c>
      <c r="F123" s="3">
        <v>5</v>
      </c>
      <c r="G123" s="5">
        <v>14</v>
      </c>
      <c r="H123" s="2">
        <f t="shared" si="8"/>
        <v>0.35714285714285715</v>
      </c>
      <c r="I123" s="2">
        <f t="shared" si="7"/>
        <v>5.7142857142857144</v>
      </c>
      <c r="J123" t="s">
        <v>65</v>
      </c>
      <c r="K123" t="s">
        <v>65</v>
      </c>
      <c r="L123" t="s">
        <v>65</v>
      </c>
      <c r="M123">
        <v>84</v>
      </c>
      <c r="N123">
        <v>78</v>
      </c>
      <c r="O123" s="6">
        <f t="shared" si="9"/>
        <v>0.51851851851851849</v>
      </c>
    </row>
    <row r="124" spans="1:16">
      <c r="A124">
        <v>2016</v>
      </c>
      <c r="B124" s="1" t="s">
        <v>24</v>
      </c>
      <c r="C124" t="s">
        <v>80</v>
      </c>
      <c r="D124" t="s">
        <v>64</v>
      </c>
      <c r="E124" t="s">
        <v>49</v>
      </c>
      <c r="F124" s="3">
        <v>5</v>
      </c>
      <c r="G124" s="5">
        <v>12</v>
      </c>
      <c r="H124" s="2">
        <f t="shared" si="8"/>
        <v>0.41666666666666669</v>
      </c>
      <c r="I124" s="2">
        <f t="shared" si="7"/>
        <v>6.666666666666667</v>
      </c>
      <c r="J124" t="s">
        <v>66</v>
      </c>
      <c r="K124" t="s">
        <v>66</v>
      </c>
      <c r="L124" t="s">
        <v>65</v>
      </c>
      <c r="M124">
        <v>69</v>
      </c>
      <c r="N124">
        <v>93</v>
      </c>
      <c r="O124" s="6">
        <f t="shared" si="9"/>
        <v>0.42592592592592593</v>
      </c>
    </row>
    <row r="125" spans="1:16">
      <c r="A125">
        <v>2016</v>
      </c>
      <c r="B125" s="1" t="s">
        <v>29</v>
      </c>
      <c r="C125" t="s">
        <v>80</v>
      </c>
      <c r="D125" t="s">
        <v>64</v>
      </c>
      <c r="E125" t="s">
        <v>52</v>
      </c>
      <c r="F125" s="3">
        <v>6</v>
      </c>
      <c r="G125" s="5">
        <v>16</v>
      </c>
      <c r="H125" s="2">
        <f t="shared" si="8"/>
        <v>0.375</v>
      </c>
      <c r="I125" s="2">
        <f t="shared" si="7"/>
        <v>6</v>
      </c>
      <c r="J125" t="s">
        <v>65</v>
      </c>
      <c r="K125" t="s">
        <v>65</v>
      </c>
      <c r="L125" t="s">
        <v>65</v>
      </c>
      <c r="M125">
        <v>86</v>
      </c>
      <c r="N125">
        <v>76</v>
      </c>
      <c r="O125" s="6">
        <f t="shared" si="9"/>
        <v>0.53086419753086422</v>
      </c>
    </row>
    <row r="126" spans="1:16">
      <c r="A126">
        <v>2016</v>
      </c>
      <c r="B126" s="1" t="s">
        <v>32</v>
      </c>
      <c r="C126" t="s">
        <v>80</v>
      </c>
      <c r="D126" t="s">
        <v>64</v>
      </c>
      <c r="E126" t="s">
        <v>62</v>
      </c>
      <c r="F126" s="3">
        <v>6</v>
      </c>
      <c r="G126" s="5">
        <v>16</v>
      </c>
      <c r="H126" s="2">
        <f t="shared" si="8"/>
        <v>0.375</v>
      </c>
      <c r="I126" s="2">
        <f t="shared" si="7"/>
        <v>6</v>
      </c>
      <c r="J126" t="s">
        <v>66</v>
      </c>
      <c r="K126" t="s">
        <v>66</v>
      </c>
      <c r="L126" t="s">
        <v>65</v>
      </c>
      <c r="M126">
        <v>95</v>
      </c>
      <c r="N126">
        <v>67</v>
      </c>
      <c r="O126" s="6">
        <f t="shared" si="9"/>
        <v>0.5864197530864198</v>
      </c>
    </row>
    <row r="127" spans="1:16">
      <c r="A127">
        <v>2018</v>
      </c>
      <c r="B127" s="1" t="s">
        <v>17</v>
      </c>
      <c r="C127" t="s">
        <v>80</v>
      </c>
      <c r="D127" t="s">
        <v>64</v>
      </c>
      <c r="E127" t="s">
        <v>63</v>
      </c>
      <c r="F127" s="3">
        <v>4.5</v>
      </c>
      <c r="G127" s="5">
        <v>12</v>
      </c>
      <c r="H127" s="3">
        <f t="shared" si="8"/>
        <v>0.375</v>
      </c>
      <c r="I127" s="2">
        <f t="shared" si="7"/>
        <v>6</v>
      </c>
      <c r="J127" t="s">
        <v>65</v>
      </c>
      <c r="K127" t="s">
        <v>65</v>
      </c>
      <c r="L127" t="s">
        <v>65</v>
      </c>
      <c r="M127">
        <v>80</v>
      </c>
      <c r="N127">
        <v>82</v>
      </c>
      <c r="O127" s="6">
        <f t="shared" si="9"/>
        <v>0.49382716049382713</v>
      </c>
    </row>
    <row r="128" spans="1:16">
      <c r="A128">
        <v>2018</v>
      </c>
      <c r="B128" s="1" t="s">
        <v>15</v>
      </c>
      <c r="C128" t="s">
        <v>80</v>
      </c>
      <c r="D128" t="s">
        <v>64</v>
      </c>
      <c r="E128" t="s">
        <v>45</v>
      </c>
      <c r="F128" s="3">
        <v>6</v>
      </c>
      <c r="G128" s="5">
        <v>14</v>
      </c>
      <c r="H128" s="3">
        <f t="shared" si="8"/>
        <v>0.42857142857142855</v>
      </c>
      <c r="I128" s="2">
        <f t="shared" si="7"/>
        <v>6.8571428571428568</v>
      </c>
      <c r="J128" t="s">
        <v>66</v>
      </c>
      <c r="K128" t="s">
        <v>66</v>
      </c>
      <c r="L128" t="s">
        <v>65</v>
      </c>
      <c r="M128">
        <v>103</v>
      </c>
      <c r="N128">
        <v>59</v>
      </c>
      <c r="O128" s="6">
        <f t="shared" si="9"/>
        <v>0.63580246913580252</v>
      </c>
    </row>
    <row r="129" spans="1:16">
      <c r="A129">
        <v>2018</v>
      </c>
      <c r="B129" s="1" t="s">
        <v>24</v>
      </c>
      <c r="C129" t="s">
        <v>80</v>
      </c>
      <c r="D129" t="s">
        <v>64</v>
      </c>
      <c r="E129" t="s">
        <v>49</v>
      </c>
      <c r="F129" s="3">
        <v>5.5</v>
      </c>
      <c r="G129" s="5">
        <v>12</v>
      </c>
      <c r="H129" s="3">
        <f t="shared" si="8"/>
        <v>0.45833333333333331</v>
      </c>
      <c r="I129" s="2">
        <f t="shared" si="7"/>
        <v>7.333333333333333</v>
      </c>
      <c r="J129" t="s">
        <v>65</v>
      </c>
      <c r="K129" t="s">
        <v>66</v>
      </c>
      <c r="L129" t="s">
        <v>65</v>
      </c>
      <c r="M129">
        <v>97</v>
      </c>
      <c r="N129">
        <v>65</v>
      </c>
      <c r="O129" s="6">
        <f t="shared" si="9"/>
        <v>0.59876543209876543</v>
      </c>
    </row>
    <row r="130" spans="1:16">
      <c r="A130">
        <v>2018</v>
      </c>
      <c r="B130" s="1" t="s">
        <v>29</v>
      </c>
      <c r="C130" t="s">
        <v>80</v>
      </c>
      <c r="D130" t="s">
        <v>64</v>
      </c>
      <c r="E130" t="s">
        <v>52</v>
      </c>
      <c r="F130" s="3">
        <v>5</v>
      </c>
      <c r="G130" s="5">
        <v>12</v>
      </c>
      <c r="H130" s="3">
        <f t="shared" ref="H130:H151" si="10">F130/G130</f>
        <v>0.41666666666666669</v>
      </c>
      <c r="I130" s="2">
        <f t="shared" si="7"/>
        <v>6.666666666666667</v>
      </c>
      <c r="J130" t="s">
        <v>65</v>
      </c>
      <c r="K130" t="s">
        <v>65</v>
      </c>
      <c r="L130" t="s">
        <v>65</v>
      </c>
      <c r="M130">
        <v>89</v>
      </c>
      <c r="N130">
        <v>73</v>
      </c>
      <c r="O130" s="6">
        <f t="shared" ref="O130:O151" si="11">M130/(M130+N130)</f>
        <v>0.54938271604938271</v>
      </c>
    </row>
    <row r="131" spans="1:16">
      <c r="A131">
        <v>2018</v>
      </c>
      <c r="B131" s="1" t="s">
        <v>32</v>
      </c>
      <c r="C131" t="s">
        <v>80</v>
      </c>
      <c r="D131" t="s">
        <v>64</v>
      </c>
      <c r="E131" t="s">
        <v>62</v>
      </c>
      <c r="F131" s="3">
        <v>6</v>
      </c>
      <c r="G131" s="5">
        <v>16</v>
      </c>
      <c r="H131" s="3">
        <f t="shared" si="10"/>
        <v>0.375</v>
      </c>
      <c r="I131" s="2">
        <f t="shared" ref="I131:I151" si="12">H131*16</f>
        <v>6</v>
      </c>
      <c r="J131" t="s">
        <v>65</v>
      </c>
      <c r="K131" t="s">
        <v>65</v>
      </c>
      <c r="L131" t="s">
        <v>65</v>
      </c>
      <c r="M131">
        <v>67</v>
      </c>
      <c r="N131">
        <v>95</v>
      </c>
      <c r="O131" s="6">
        <f t="shared" si="11"/>
        <v>0.41358024691358025</v>
      </c>
    </row>
    <row r="132" spans="1:16">
      <c r="A132">
        <v>2013</v>
      </c>
      <c r="B132" s="1" t="s">
        <v>5</v>
      </c>
      <c r="C132" t="s">
        <v>81</v>
      </c>
      <c r="D132" t="s">
        <v>67</v>
      </c>
      <c r="E132" t="s">
        <v>36</v>
      </c>
      <c r="F132" s="2">
        <v>4</v>
      </c>
      <c r="G132" s="4">
        <v>14</v>
      </c>
      <c r="H132" s="2">
        <f t="shared" si="10"/>
        <v>0.2857142857142857</v>
      </c>
      <c r="I132" s="2">
        <f t="shared" si="12"/>
        <v>4.5714285714285712</v>
      </c>
      <c r="J132" t="s">
        <v>65</v>
      </c>
      <c r="K132" t="s">
        <v>65</v>
      </c>
      <c r="L132" t="s">
        <v>65</v>
      </c>
      <c r="M132">
        <v>81</v>
      </c>
      <c r="N132">
        <v>81</v>
      </c>
      <c r="O132" s="6">
        <f t="shared" si="11"/>
        <v>0.5</v>
      </c>
      <c r="P132" s="6"/>
    </row>
    <row r="133" spans="1:16">
      <c r="A133">
        <v>2013</v>
      </c>
      <c r="B133" s="1" t="s">
        <v>18</v>
      </c>
      <c r="C133" t="s">
        <v>81</v>
      </c>
      <c r="D133" t="s">
        <v>67</v>
      </c>
      <c r="E133" t="s">
        <v>57</v>
      </c>
      <c r="F133" s="2">
        <v>6.25</v>
      </c>
      <c r="G133" s="4">
        <v>16</v>
      </c>
      <c r="H133" s="2">
        <f t="shared" si="10"/>
        <v>0.390625</v>
      </c>
      <c r="I133" s="2">
        <f t="shared" si="12"/>
        <v>6.25</v>
      </c>
      <c r="J133" t="s">
        <v>65</v>
      </c>
      <c r="K133" t="s">
        <v>66</v>
      </c>
      <c r="L133" t="s">
        <v>65</v>
      </c>
      <c r="M133">
        <v>92</v>
      </c>
      <c r="N133">
        <v>70</v>
      </c>
      <c r="O133" s="6">
        <f t="shared" si="11"/>
        <v>0.5679012345679012</v>
      </c>
      <c r="P133" s="6"/>
    </row>
    <row r="134" spans="1:16">
      <c r="A134">
        <v>2013</v>
      </c>
      <c r="B134" s="1" t="s">
        <v>28</v>
      </c>
      <c r="C134" t="s">
        <v>81</v>
      </c>
      <c r="D134" t="s">
        <v>67</v>
      </c>
      <c r="E134" t="s">
        <v>60</v>
      </c>
      <c r="F134" s="2">
        <v>6.75</v>
      </c>
      <c r="G134" s="4">
        <v>16</v>
      </c>
      <c r="H134" s="2">
        <f t="shared" si="10"/>
        <v>0.421875</v>
      </c>
      <c r="I134" s="2">
        <f t="shared" si="12"/>
        <v>6.75</v>
      </c>
      <c r="J134" t="s">
        <v>65</v>
      </c>
      <c r="K134" t="s">
        <v>65</v>
      </c>
      <c r="L134" t="s">
        <v>65</v>
      </c>
      <c r="M134">
        <v>76</v>
      </c>
      <c r="N134">
        <v>86</v>
      </c>
      <c r="O134" s="6">
        <f t="shared" si="11"/>
        <v>0.46913580246913578</v>
      </c>
      <c r="P134" s="6"/>
    </row>
    <row r="135" spans="1:16">
      <c r="A135">
        <v>2013</v>
      </c>
      <c r="B135" s="1" t="s">
        <v>27</v>
      </c>
      <c r="C135" t="s">
        <v>81</v>
      </c>
      <c r="D135" t="s">
        <v>67</v>
      </c>
      <c r="E135" t="s">
        <v>59</v>
      </c>
      <c r="F135" s="2">
        <v>5</v>
      </c>
      <c r="G135" s="4">
        <v>14</v>
      </c>
      <c r="H135" s="2">
        <f t="shared" si="10"/>
        <v>0.35714285714285715</v>
      </c>
      <c r="I135" s="2">
        <f t="shared" si="12"/>
        <v>5.7142857142857144</v>
      </c>
      <c r="J135" t="s">
        <v>65</v>
      </c>
      <c r="K135" t="s">
        <v>65</v>
      </c>
      <c r="L135" t="s">
        <v>65</v>
      </c>
      <c r="M135">
        <v>76</v>
      </c>
      <c r="N135">
        <v>86</v>
      </c>
      <c r="O135" s="6">
        <f t="shared" si="11"/>
        <v>0.46913580246913578</v>
      </c>
      <c r="P135" s="6"/>
    </row>
    <row r="136" spans="1:16">
      <c r="A136">
        <v>2013</v>
      </c>
      <c r="B136" s="1" t="s">
        <v>13</v>
      </c>
      <c r="C136" t="s">
        <v>81</v>
      </c>
      <c r="D136" t="s">
        <v>67</v>
      </c>
      <c r="E136" t="s">
        <v>43</v>
      </c>
      <c r="F136" s="2">
        <v>6</v>
      </c>
      <c r="G136" s="4">
        <v>16</v>
      </c>
      <c r="H136" s="2">
        <f t="shared" si="10"/>
        <v>0.375</v>
      </c>
      <c r="I136" s="2">
        <f t="shared" si="12"/>
        <v>6</v>
      </c>
      <c r="J136" t="s">
        <v>65</v>
      </c>
      <c r="K136" t="s">
        <v>65</v>
      </c>
      <c r="L136" t="s">
        <v>65</v>
      </c>
      <c r="M136">
        <v>74</v>
      </c>
      <c r="N136">
        <v>88</v>
      </c>
      <c r="O136" s="6">
        <f t="shared" si="11"/>
        <v>0.4567901234567901</v>
      </c>
      <c r="P136" s="6"/>
    </row>
    <row r="137" spans="1:16">
      <c r="A137">
        <v>2014</v>
      </c>
      <c r="B137" s="1" t="s">
        <v>5</v>
      </c>
      <c r="C137" t="s">
        <v>81</v>
      </c>
      <c r="D137" t="s">
        <v>67</v>
      </c>
      <c r="E137" t="s">
        <v>36</v>
      </c>
      <c r="F137" s="2">
        <v>4</v>
      </c>
      <c r="G137" s="4">
        <v>14</v>
      </c>
      <c r="H137" s="2">
        <f t="shared" si="10"/>
        <v>0.2857142857142857</v>
      </c>
      <c r="I137" s="2">
        <f t="shared" si="12"/>
        <v>4.5714285714285712</v>
      </c>
      <c r="J137" t="s">
        <v>65</v>
      </c>
      <c r="K137" t="s">
        <v>65</v>
      </c>
      <c r="L137" t="s">
        <v>65</v>
      </c>
      <c r="M137">
        <v>64</v>
      </c>
      <c r="N137">
        <v>98</v>
      </c>
      <c r="O137" s="6">
        <f t="shared" si="11"/>
        <v>0.39506172839506171</v>
      </c>
    </row>
    <row r="138" spans="1:16">
      <c r="A138">
        <v>2014</v>
      </c>
      <c r="B138" s="1" t="s">
        <v>18</v>
      </c>
      <c r="C138" t="s">
        <v>81</v>
      </c>
      <c r="D138" t="s">
        <v>67</v>
      </c>
      <c r="E138" t="s">
        <v>57</v>
      </c>
      <c r="F138" s="2">
        <v>6.75</v>
      </c>
      <c r="G138" s="4">
        <v>20</v>
      </c>
      <c r="H138" s="2">
        <f t="shared" si="10"/>
        <v>0.33750000000000002</v>
      </c>
      <c r="I138" s="2">
        <f t="shared" si="12"/>
        <v>5.4</v>
      </c>
      <c r="J138" t="s">
        <v>65</v>
      </c>
      <c r="K138" t="s">
        <v>66</v>
      </c>
      <c r="L138" t="s">
        <v>65</v>
      </c>
      <c r="M138">
        <v>94</v>
      </c>
      <c r="N138">
        <v>68</v>
      </c>
      <c r="O138" s="6">
        <f t="shared" si="11"/>
        <v>0.58024691358024694</v>
      </c>
    </row>
    <row r="139" spans="1:16">
      <c r="A139">
        <v>2014</v>
      </c>
      <c r="B139" s="1" t="s">
        <v>28</v>
      </c>
      <c r="C139" t="s">
        <v>81</v>
      </c>
      <c r="D139" t="s">
        <v>67</v>
      </c>
      <c r="E139" t="s">
        <v>60</v>
      </c>
      <c r="F139" s="2">
        <v>7</v>
      </c>
      <c r="G139" s="4">
        <v>14</v>
      </c>
      <c r="H139" s="2">
        <f t="shared" si="10"/>
        <v>0.5</v>
      </c>
      <c r="I139" s="2">
        <f t="shared" si="12"/>
        <v>8</v>
      </c>
      <c r="J139" t="s">
        <v>65</v>
      </c>
      <c r="K139" t="s">
        <v>65</v>
      </c>
      <c r="L139" t="s">
        <v>66</v>
      </c>
      <c r="M139">
        <v>88</v>
      </c>
      <c r="N139">
        <v>74</v>
      </c>
      <c r="O139" s="6">
        <f t="shared" si="11"/>
        <v>0.54320987654320985</v>
      </c>
    </row>
    <row r="140" spans="1:16">
      <c r="A140">
        <v>2014</v>
      </c>
      <c r="B140" s="1" t="s">
        <v>25</v>
      </c>
      <c r="C140" t="s">
        <v>81</v>
      </c>
      <c r="D140" t="s">
        <v>67</v>
      </c>
      <c r="E140" t="s">
        <v>50</v>
      </c>
      <c r="F140" s="2">
        <v>7.75</v>
      </c>
      <c r="G140" s="4">
        <v>21</v>
      </c>
      <c r="H140" s="2">
        <f t="shared" si="10"/>
        <v>0.36904761904761907</v>
      </c>
      <c r="I140" s="2">
        <f t="shared" si="12"/>
        <v>5.9047619047619051</v>
      </c>
      <c r="J140" t="s">
        <v>65</v>
      </c>
      <c r="K140" t="s">
        <v>65</v>
      </c>
      <c r="L140" t="s">
        <v>65</v>
      </c>
      <c r="M140">
        <v>77</v>
      </c>
      <c r="N140">
        <v>85</v>
      </c>
      <c r="O140" s="6">
        <f t="shared" si="11"/>
        <v>0.47530864197530864</v>
      </c>
    </row>
    <row r="141" spans="1:16">
      <c r="A141">
        <v>2014</v>
      </c>
      <c r="B141" s="1" t="s">
        <v>13</v>
      </c>
      <c r="C141" t="s">
        <v>81</v>
      </c>
      <c r="D141" t="s">
        <v>67</v>
      </c>
      <c r="E141" t="s">
        <v>43</v>
      </c>
      <c r="F141" s="2">
        <v>6</v>
      </c>
      <c r="G141" s="4">
        <v>16</v>
      </c>
      <c r="H141" s="2">
        <f t="shared" si="10"/>
        <v>0.375</v>
      </c>
      <c r="I141" s="2">
        <f t="shared" si="12"/>
        <v>6</v>
      </c>
      <c r="J141" t="s">
        <v>65</v>
      </c>
      <c r="K141" t="s">
        <v>65</v>
      </c>
      <c r="L141" t="s">
        <v>65</v>
      </c>
      <c r="M141">
        <v>66</v>
      </c>
      <c r="N141">
        <v>96</v>
      </c>
      <c r="O141" s="6">
        <f t="shared" si="11"/>
        <v>0.40740740740740738</v>
      </c>
    </row>
    <row r="142" spans="1:16">
      <c r="A142">
        <v>2015</v>
      </c>
      <c r="B142" s="1" t="s">
        <v>5</v>
      </c>
      <c r="C142" t="s">
        <v>81</v>
      </c>
      <c r="D142" t="s">
        <v>67</v>
      </c>
      <c r="E142" t="s">
        <v>36</v>
      </c>
      <c r="F142" s="3">
        <v>4</v>
      </c>
      <c r="G142" s="5">
        <v>14</v>
      </c>
      <c r="H142" s="2">
        <f t="shared" si="10"/>
        <v>0.2857142857142857</v>
      </c>
      <c r="I142" s="2">
        <f t="shared" si="12"/>
        <v>4.5714285714285712</v>
      </c>
      <c r="J142" t="s">
        <v>65</v>
      </c>
      <c r="K142" t="s">
        <v>65</v>
      </c>
      <c r="L142" t="s">
        <v>65</v>
      </c>
      <c r="M142">
        <v>79</v>
      </c>
      <c r="N142">
        <v>83</v>
      </c>
      <c r="O142" s="6">
        <f t="shared" si="11"/>
        <v>0.48765432098765432</v>
      </c>
    </row>
    <row r="143" spans="1:16">
      <c r="A143">
        <v>2015</v>
      </c>
      <c r="B143" s="1" t="s">
        <v>18</v>
      </c>
      <c r="C143" t="s">
        <v>81</v>
      </c>
      <c r="D143" t="s">
        <v>67</v>
      </c>
      <c r="E143" t="s">
        <v>57</v>
      </c>
      <c r="F143" s="3">
        <v>6.75</v>
      </c>
      <c r="G143" s="5">
        <v>20</v>
      </c>
      <c r="H143" s="2">
        <f t="shared" si="10"/>
        <v>0.33750000000000002</v>
      </c>
      <c r="I143" s="2">
        <f t="shared" si="12"/>
        <v>5.4</v>
      </c>
      <c r="J143" t="s">
        <v>66</v>
      </c>
      <c r="K143" t="s">
        <v>66</v>
      </c>
      <c r="L143" t="s">
        <v>65</v>
      </c>
      <c r="M143">
        <v>92</v>
      </c>
      <c r="N143">
        <v>70</v>
      </c>
      <c r="O143" s="6">
        <f t="shared" si="11"/>
        <v>0.5679012345679012</v>
      </c>
    </row>
    <row r="144" spans="1:16">
      <c r="A144">
        <v>2015</v>
      </c>
      <c r="B144" s="1" t="s">
        <v>28</v>
      </c>
      <c r="C144" t="s">
        <v>81</v>
      </c>
      <c r="D144" t="s">
        <v>67</v>
      </c>
      <c r="E144" t="s">
        <v>60</v>
      </c>
      <c r="F144" s="3">
        <v>7</v>
      </c>
      <c r="G144" s="5">
        <v>14</v>
      </c>
      <c r="H144" s="2">
        <f t="shared" si="10"/>
        <v>0.5</v>
      </c>
      <c r="I144" s="2">
        <f t="shared" si="12"/>
        <v>8</v>
      </c>
      <c r="J144" t="s">
        <v>65</v>
      </c>
      <c r="K144" t="s">
        <v>65</v>
      </c>
      <c r="L144" t="s">
        <v>65</v>
      </c>
      <c r="M144">
        <v>84</v>
      </c>
      <c r="N144">
        <v>78</v>
      </c>
      <c r="O144" s="6">
        <f t="shared" si="11"/>
        <v>0.51851851851851849</v>
      </c>
    </row>
    <row r="145" spans="1:15">
      <c r="A145">
        <v>2015</v>
      </c>
      <c r="B145" s="1" t="s">
        <v>27</v>
      </c>
      <c r="C145" t="s">
        <v>81</v>
      </c>
      <c r="D145" t="s">
        <v>67</v>
      </c>
      <c r="E145" t="s">
        <v>59</v>
      </c>
      <c r="F145" s="3">
        <v>5</v>
      </c>
      <c r="G145" s="5">
        <v>14</v>
      </c>
      <c r="H145" s="2">
        <f t="shared" si="10"/>
        <v>0.35714285714285715</v>
      </c>
      <c r="I145" s="2">
        <f t="shared" si="12"/>
        <v>5.7142857142857144</v>
      </c>
      <c r="J145" t="s">
        <v>65</v>
      </c>
      <c r="K145" t="s">
        <v>65</v>
      </c>
      <c r="L145" t="s">
        <v>65</v>
      </c>
      <c r="M145">
        <v>74</v>
      </c>
      <c r="N145">
        <v>88</v>
      </c>
      <c r="O145" s="6">
        <f t="shared" si="11"/>
        <v>0.4567901234567901</v>
      </c>
    </row>
    <row r="146" spans="1:15">
      <c r="A146">
        <v>2015</v>
      </c>
      <c r="B146" s="1" t="s">
        <v>13</v>
      </c>
      <c r="C146" t="s">
        <v>81</v>
      </c>
      <c r="D146" t="s">
        <v>67</v>
      </c>
      <c r="E146" t="s">
        <v>43</v>
      </c>
      <c r="F146" s="3">
        <v>6</v>
      </c>
      <c r="G146" s="5">
        <v>16</v>
      </c>
      <c r="H146" s="2">
        <f t="shared" si="10"/>
        <v>0.375</v>
      </c>
      <c r="I146" s="2">
        <f t="shared" si="12"/>
        <v>6</v>
      </c>
      <c r="J146" t="s">
        <v>65</v>
      </c>
      <c r="K146" t="s">
        <v>65</v>
      </c>
      <c r="L146" t="s">
        <v>65</v>
      </c>
      <c r="M146">
        <v>68</v>
      </c>
      <c r="N146">
        <v>94</v>
      </c>
      <c r="O146" s="6">
        <f t="shared" si="11"/>
        <v>0.41975308641975306</v>
      </c>
    </row>
    <row r="147" spans="1:15">
      <c r="A147">
        <v>2018</v>
      </c>
      <c r="B147" s="1" t="s">
        <v>5</v>
      </c>
      <c r="C147" t="s">
        <v>81</v>
      </c>
      <c r="D147" t="s">
        <v>67</v>
      </c>
      <c r="E147" t="s">
        <v>36</v>
      </c>
      <c r="F147" s="3">
        <v>4</v>
      </c>
      <c r="G147" s="5">
        <v>14</v>
      </c>
      <c r="H147" s="3">
        <f t="shared" si="10"/>
        <v>0.2857142857142857</v>
      </c>
      <c r="I147" s="2">
        <f t="shared" si="12"/>
        <v>4.5714285714285712</v>
      </c>
      <c r="J147" t="s">
        <v>65</v>
      </c>
      <c r="K147" t="s">
        <v>65</v>
      </c>
      <c r="L147" t="s">
        <v>65</v>
      </c>
      <c r="M147">
        <v>82</v>
      </c>
      <c r="N147">
        <v>80</v>
      </c>
      <c r="O147" s="6">
        <f t="shared" si="11"/>
        <v>0.50617283950617287</v>
      </c>
    </row>
    <row r="148" spans="1:15">
      <c r="A148">
        <v>2018</v>
      </c>
      <c r="B148" s="1" t="s">
        <v>18</v>
      </c>
      <c r="C148" t="s">
        <v>81</v>
      </c>
      <c r="D148" t="s">
        <v>67</v>
      </c>
      <c r="E148" t="s">
        <v>57</v>
      </c>
      <c r="F148" s="3">
        <v>6.25</v>
      </c>
      <c r="G148" s="5">
        <v>16</v>
      </c>
      <c r="H148" s="3">
        <f t="shared" si="10"/>
        <v>0.390625</v>
      </c>
      <c r="I148" s="2">
        <f t="shared" si="12"/>
        <v>6.25</v>
      </c>
      <c r="J148" t="s">
        <v>66</v>
      </c>
      <c r="K148" t="s">
        <v>66</v>
      </c>
      <c r="L148" t="s">
        <v>65</v>
      </c>
      <c r="M148">
        <v>92</v>
      </c>
      <c r="N148">
        <v>71</v>
      </c>
      <c r="O148" s="6">
        <f t="shared" si="11"/>
        <v>0.56441717791411039</v>
      </c>
    </row>
    <row r="149" spans="1:15">
      <c r="A149">
        <v>2018</v>
      </c>
      <c r="B149" s="1" t="s">
        <v>28</v>
      </c>
      <c r="C149" t="s">
        <v>81</v>
      </c>
      <c r="D149" t="s">
        <v>67</v>
      </c>
      <c r="E149" t="s">
        <v>60</v>
      </c>
      <c r="F149" s="3">
        <v>8.25</v>
      </c>
      <c r="G149" s="5">
        <v>14</v>
      </c>
      <c r="H149" s="3">
        <f t="shared" si="10"/>
        <v>0.5892857142857143</v>
      </c>
      <c r="I149" s="2">
        <f t="shared" si="12"/>
        <v>9.4285714285714288</v>
      </c>
      <c r="J149" t="s">
        <v>65</v>
      </c>
      <c r="K149" t="s">
        <v>65</v>
      </c>
      <c r="L149" t="s">
        <v>65</v>
      </c>
      <c r="M149">
        <v>73</v>
      </c>
      <c r="N149">
        <v>89</v>
      </c>
      <c r="O149" s="6">
        <f t="shared" si="11"/>
        <v>0.45061728395061729</v>
      </c>
    </row>
    <row r="150" spans="1:15">
      <c r="A150">
        <v>2018</v>
      </c>
      <c r="B150" s="1" t="s">
        <v>27</v>
      </c>
      <c r="C150" t="s">
        <v>81</v>
      </c>
      <c r="D150" t="s">
        <v>67</v>
      </c>
      <c r="E150" t="s">
        <v>59</v>
      </c>
      <c r="F150" s="3">
        <v>5</v>
      </c>
      <c r="G150" s="5">
        <v>12</v>
      </c>
      <c r="H150" s="3">
        <f t="shared" si="10"/>
        <v>0.41666666666666669</v>
      </c>
      <c r="I150" s="2">
        <f t="shared" si="12"/>
        <v>6.666666666666667</v>
      </c>
      <c r="J150" t="s">
        <v>65</v>
      </c>
      <c r="K150" t="s">
        <v>65</v>
      </c>
      <c r="L150" t="s">
        <v>65</v>
      </c>
      <c r="M150">
        <v>66</v>
      </c>
      <c r="N150">
        <v>96</v>
      </c>
      <c r="O150" s="6">
        <f t="shared" si="11"/>
        <v>0.40740740740740738</v>
      </c>
    </row>
    <row r="151" spans="1:15">
      <c r="A151">
        <v>2018</v>
      </c>
      <c r="B151" s="1" t="s">
        <v>13</v>
      </c>
      <c r="C151" t="s">
        <v>81</v>
      </c>
      <c r="D151" t="s">
        <v>67</v>
      </c>
      <c r="E151" t="s">
        <v>43</v>
      </c>
      <c r="F151" s="3">
        <v>3</v>
      </c>
      <c r="G151" s="5">
        <v>12</v>
      </c>
      <c r="H151" s="3">
        <f t="shared" si="10"/>
        <v>0.25</v>
      </c>
      <c r="I151" s="2">
        <f t="shared" si="12"/>
        <v>4</v>
      </c>
      <c r="J151" t="s">
        <v>65</v>
      </c>
      <c r="K151" t="s">
        <v>66</v>
      </c>
      <c r="L151" t="s">
        <v>65</v>
      </c>
      <c r="M151">
        <v>91</v>
      </c>
      <c r="N151">
        <v>72</v>
      </c>
      <c r="O151" s="6">
        <f t="shared" si="11"/>
        <v>0.55828220858895705</v>
      </c>
    </row>
  </sheetData>
  <sortState ref="A2:O151">
    <sortCondition ref="C2:C151"/>
    <sortCondition ref="D2:D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Rich Clayton</cp:lastModifiedBy>
  <dcterms:created xsi:type="dcterms:W3CDTF">2018-10-12T20:20:14Z</dcterms:created>
  <dcterms:modified xsi:type="dcterms:W3CDTF">2019-06-20T07:55:19Z</dcterms:modified>
</cp:coreProperties>
</file>