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<sst xmlns="http://schemas.openxmlformats.org/spreadsheetml/2006/main" count="9" uniqueCount="9">
  <si>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mounth</t>
  </si>
  <si>
    <t>manual h</t>
  </si>
  <si>
    <t>auomation h</t>
  </si>
  <si>
    <t>manual cost</t>
  </si>
  <si>
    <t>auto cost</t>
  </si>
  <si>
    <t>budget m</t>
  </si>
  <si>
    <t>budget a</t>
  </si>
  <si>
    <t>diff</t>
  </si>
  <si>
    <t>ROI%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</si>
</sst>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</xdr:row>
      <xdr:rowOff>200025</xdr:rowOff>
    </xdr:from>
    <xdr:ext cx="4448175" cy="2971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5">
      <c r="G5" s="1">
        <v>80.0</v>
      </c>
    </row>
    <row r="6">
      <c r="G6" s="1">
        <v>6.0</v>
      </c>
    </row>
    <row r="7">
      <c r="G7" s="1">
        <v>10.0</v>
      </c>
    </row>
    <row r="8">
      <c r="G8" s="1">
        <v>12.0</v>
      </c>
    </row>
    <row r="9">
      <c r="G9" s="1">
        <v>12.0</v>
      </c>
    </row>
    <row r="10">
      <c r="G10" s="1">
        <v>640.0</v>
      </c>
    </row>
    <row r="11">
      <c r="G11" s="1">
        <v>160.0</v>
      </c>
    </row>
    <row r="12">
      <c r="G12" s="1">
        <v>160.0</v>
      </c>
    </row>
    <row r="13">
      <c r="G13" s="1">
        <v>24.0</v>
      </c>
    </row>
    <row r="14">
      <c r="G14" s="1">
        <v>50.0</v>
      </c>
    </row>
    <row r="15">
      <c r="G15" s="1">
        <v>50.0</v>
      </c>
    </row>
    <row r="19">
      <c r="B19" s="1" t="s">
        <v>0</v>
      </c>
      <c r="C19" s="1" t="s">
        <v>1</v>
      </c>
      <c r="D19" s="1" t="s">
        <v>2</v>
      </c>
      <c r="F19" s="1" t="s">
        <v>3</v>
      </c>
      <c r="G19" s="1" t="s">
        <v>4</v>
      </c>
      <c r="I19" s="1" t="s">
        <v>5</v>
      </c>
      <c r="J19" s="1" t="s">
        <v>6</v>
      </c>
      <c r="L19" s="1" t="s">
        <v>7</v>
      </c>
      <c r="M19" s="1" t="s">
        <v>8</v>
      </c>
    </row>
    <row r="20">
      <c r="B20" s="1">
        <v>1.0</v>
      </c>
      <c r="C20" s="2">
        <f t="shared" ref="C20:C41" si="2">($G$5*$G$6)/12</f>
        <v>40</v>
      </c>
      <c r="D20" s="1">
        <v>160.0</v>
      </c>
      <c r="F20" s="2">
        <f t="shared" ref="F20:F41" si="3">C20*$G$7*2+$G$14</f>
        <v>850</v>
      </c>
      <c r="G20" s="2">
        <f t="shared" ref="G20:G41" si="4">D20*$G$8+$G$15</f>
        <v>1970</v>
      </c>
      <c r="I20" s="2">
        <f t="shared" ref="I20:J20" si="1">F20</f>
        <v>850</v>
      </c>
      <c r="J20" s="2">
        <f t="shared" si="1"/>
        <v>1970</v>
      </c>
      <c r="L20" s="2">
        <f t="shared" ref="L20:L41" si="6">I20-J20</f>
        <v>-1120</v>
      </c>
      <c r="M20" s="2">
        <f t="shared" ref="M20:M41" si="7">round(I20/J20*100,0)</f>
        <v>43</v>
      </c>
    </row>
    <row r="21">
      <c r="B21" s="1">
        <v>2.0</v>
      </c>
      <c r="C21" s="2">
        <f t="shared" si="2"/>
        <v>40</v>
      </c>
      <c r="D21" s="1">
        <v>160.0</v>
      </c>
      <c r="F21" s="2">
        <f t="shared" si="3"/>
        <v>850</v>
      </c>
      <c r="G21" s="2">
        <f t="shared" si="4"/>
        <v>1970</v>
      </c>
      <c r="I21" s="2">
        <f t="shared" ref="I21:J21" si="5">F21+I20</f>
        <v>1700</v>
      </c>
      <c r="J21" s="2">
        <f t="shared" si="5"/>
        <v>3940</v>
      </c>
      <c r="L21" s="2">
        <f t="shared" si="6"/>
        <v>-2240</v>
      </c>
      <c r="M21" s="2">
        <f t="shared" si="7"/>
        <v>43</v>
      </c>
    </row>
    <row r="22">
      <c r="B22" s="1">
        <v>3.0</v>
      </c>
      <c r="C22" s="2">
        <f t="shared" si="2"/>
        <v>40</v>
      </c>
      <c r="D22" s="1">
        <v>160.0</v>
      </c>
      <c r="F22" s="2">
        <f t="shared" si="3"/>
        <v>850</v>
      </c>
      <c r="G22" s="2">
        <f t="shared" si="4"/>
        <v>1970</v>
      </c>
      <c r="I22" s="2">
        <f t="shared" ref="I22:J22" si="8">F22+I21</f>
        <v>2550</v>
      </c>
      <c r="J22" s="2">
        <f t="shared" si="8"/>
        <v>5910</v>
      </c>
      <c r="L22" s="2">
        <f t="shared" si="6"/>
        <v>-3360</v>
      </c>
      <c r="M22" s="2">
        <f t="shared" si="7"/>
        <v>43</v>
      </c>
    </row>
    <row r="23">
      <c r="B23" s="1">
        <v>4.0</v>
      </c>
      <c r="C23" s="2">
        <f t="shared" si="2"/>
        <v>40</v>
      </c>
      <c r="D23" s="1">
        <v>160.0</v>
      </c>
      <c r="F23" s="2">
        <f t="shared" si="3"/>
        <v>850</v>
      </c>
      <c r="G23" s="2">
        <f t="shared" si="4"/>
        <v>1970</v>
      </c>
      <c r="I23" s="2">
        <f t="shared" ref="I23:J23" si="9">F23+I22</f>
        <v>3400</v>
      </c>
      <c r="J23" s="2">
        <f t="shared" si="9"/>
        <v>7880</v>
      </c>
      <c r="L23" s="2">
        <f t="shared" si="6"/>
        <v>-4480</v>
      </c>
      <c r="M23" s="2">
        <f t="shared" si="7"/>
        <v>43</v>
      </c>
    </row>
    <row r="24">
      <c r="B24" s="1">
        <v>5.0</v>
      </c>
      <c r="C24" s="2">
        <f t="shared" si="2"/>
        <v>40</v>
      </c>
      <c r="D24" s="1">
        <v>24.0</v>
      </c>
      <c r="F24" s="2">
        <f t="shared" si="3"/>
        <v>850</v>
      </c>
      <c r="G24" s="2">
        <f t="shared" si="4"/>
        <v>338</v>
      </c>
      <c r="I24" s="2">
        <f t="shared" ref="I24:J24" si="10">F24+I23</f>
        <v>4250</v>
      </c>
      <c r="J24" s="2">
        <f t="shared" si="10"/>
        <v>8218</v>
      </c>
      <c r="L24" s="2">
        <f t="shared" si="6"/>
        <v>-3968</v>
      </c>
      <c r="M24" s="2">
        <f t="shared" si="7"/>
        <v>52</v>
      </c>
    </row>
    <row r="25">
      <c r="B25" s="1">
        <v>6.0</v>
      </c>
      <c r="C25" s="2">
        <f t="shared" si="2"/>
        <v>40</v>
      </c>
      <c r="D25" s="1">
        <v>24.0</v>
      </c>
      <c r="F25" s="2">
        <f t="shared" si="3"/>
        <v>850</v>
      </c>
      <c r="G25" s="2">
        <f t="shared" si="4"/>
        <v>338</v>
      </c>
      <c r="I25" s="2">
        <f t="shared" ref="I25:J25" si="11">F25+I24</f>
        <v>5100</v>
      </c>
      <c r="J25" s="2">
        <f t="shared" si="11"/>
        <v>8556</v>
      </c>
      <c r="L25" s="2">
        <f t="shared" si="6"/>
        <v>-3456</v>
      </c>
      <c r="M25" s="2">
        <f t="shared" si="7"/>
        <v>60</v>
      </c>
    </row>
    <row r="26">
      <c r="B26" s="1">
        <v>7.0</v>
      </c>
      <c r="C26" s="2">
        <f t="shared" si="2"/>
        <v>40</v>
      </c>
      <c r="D26" s="1">
        <v>24.0</v>
      </c>
      <c r="F26" s="2">
        <f t="shared" si="3"/>
        <v>850</v>
      </c>
      <c r="G26" s="2">
        <f t="shared" si="4"/>
        <v>338</v>
      </c>
      <c r="I26" s="2">
        <f t="shared" ref="I26:J26" si="12">F26+I25</f>
        <v>5950</v>
      </c>
      <c r="J26" s="2">
        <f t="shared" si="12"/>
        <v>8894</v>
      </c>
      <c r="L26" s="2">
        <f t="shared" si="6"/>
        <v>-2944</v>
      </c>
      <c r="M26" s="2">
        <f t="shared" si="7"/>
        <v>67</v>
      </c>
    </row>
    <row r="27">
      <c r="B27" s="1">
        <v>8.0</v>
      </c>
      <c r="C27" s="2">
        <f t="shared" si="2"/>
        <v>40</v>
      </c>
      <c r="D27" s="1">
        <v>24.0</v>
      </c>
      <c r="F27" s="2">
        <f t="shared" si="3"/>
        <v>850</v>
      </c>
      <c r="G27" s="2">
        <f t="shared" si="4"/>
        <v>338</v>
      </c>
      <c r="I27" s="2">
        <f t="shared" ref="I27:J27" si="13">F27+I26</f>
        <v>6800</v>
      </c>
      <c r="J27" s="2">
        <f t="shared" si="13"/>
        <v>9232</v>
      </c>
      <c r="L27" s="2">
        <f t="shared" si="6"/>
        <v>-2432</v>
      </c>
      <c r="M27" s="2">
        <f t="shared" si="7"/>
        <v>74</v>
      </c>
    </row>
    <row r="28">
      <c r="B28" s="1">
        <v>9.0</v>
      </c>
      <c r="C28" s="2">
        <f t="shared" si="2"/>
        <v>40</v>
      </c>
      <c r="D28" s="1">
        <v>24.0</v>
      </c>
      <c r="F28" s="2">
        <f t="shared" si="3"/>
        <v>850</v>
      </c>
      <c r="G28" s="2">
        <f t="shared" si="4"/>
        <v>338</v>
      </c>
      <c r="I28" s="2">
        <f t="shared" ref="I28:J28" si="14">F28+I27</f>
        <v>7650</v>
      </c>
      <c r="J28" s="2">
        <f t="shared" si="14"/>
        <v>9570</v>
      </c>
      <c r="L28" s="2">
        <f t="shared" si="6"/>
        <v>-1920</v>
      </c>
      <c r="M28" s="2">
        <f t="shared" si="7"/>
        <v>80</v>
      </c>
    </row>
    <row r="29">
      <c r="B29" s="1">
        <v>10.0</v>
      </c>
      <c r="C29" s="2">
        <f t="shared" si="2"/>
        <v>40</v>
      </c>
      <c r="D29" s="1">
        <v>24.0</v>
      </c>
      <c r="F29" s="2">
        <f t="shared" si="3"/>
        <v>850</v>
      </c>
      <c r="G29" s="2">
        <f t="shared" si="4"/>
        <v>338</v>
      </c>
      <c r="I29" s="2">
        <f t="shared" ref="I29:J29" si="15">F29+I28</f>
        <v>8500</v>
      </c>
      <c r="J29" s="2">
        <f t="shared" si="15"/>
        <v>9908</v>
      </c>
      <c r="L29" s="2">
        <f t="shared" si="6"/>
        <v>-1408</v>
      </c>
      <c r="M29" s="2">
        <f t="shared" si="7"/>
        <v>86</v>
      </c>
    </row>
    <row r="30">
      <c r="B30" s="1">
        <v>11.0</v>
      </c>
      <c r="C30" s="2">
        <f t="shared" si="2"/>
        <v>40</v>
      </c>
      <c r="D30" s="1">
        <v>24.0</v>
      </c>
      <c r="F30" s="2">
        <f t="shared" si="3"/>
        <v>850</v>
      </c>
      <c r="G30" s="2">
        <f t="shared" si="4"/>
        <v>338</v>
      </c>
      <c r="I30" s="2">
        <f t="shared" ref="I30:J30" si="16">F30+I29</f>
        <v>9350</v>
      </c>
      <c r="J30" s="2">
        <f t="shared" si="16"/>
        <v>10246</v>
      </c>
      <c r="L30" s="2">
        <f t="shared" si="6"/>
        <v>-896</v>
      </c>
      <c r="M30" s="2">
        <f t="shared" si="7"/>
        <v>91</v>
      </c>
    </row>
    <row r="31">
      <c r="B31" s="1">
        <v>12.0</v>
      </c>
      <c r="C31" s="2">
        <f t="shared" si="2"/>
        <v>40</v>
      </c>
      <c r="D31" s="1">
        <v>24.0</v>
      </c>
      <c r="F31" s="2">
        <f t="shared" si="3"/>
        <v>850</v>
      </c>
      <c r="G31" s="2">
        <f t="shared" si="4"/>
        <v>338</v>
      </c>
      <c r="I31" s="2">
        <f t="shared" ref="I31:J31" si="17">F31+I30</f>
        <v>10200</v>
      </c>
      <c r="J31" s="2">
        <f t="shared" si="17"/>
        <v>10584</v>
      </c>
      <c r="L31" s="2">
        <f t="shared" si="6"/>
        <v>-384</v>
      </c>
      <c r="M31" s="2">
        <f t="shared" si="7"/>
        <v>96</v>
      </c>
    </row>
    <row r="32">
      <c r="B32" s="1">
        <v>13.0</v>
      </c>
      <c r="C32" s="2">
        <f t="shared" si="2"/>
        <v>40</v>
      </c>
      <c r="D32" s="1">
        <v>24.0</v>
      </c>
      <c r="F32" s="2">
        <f t="shared" si="3"/>
        <v>850</v>
      </c>
      <c r="G32" s="2">
        <f t="shared" si="4"/>
        <v>338</v>
      </c>
      <c r="I32" s="2">
        <f t="shared" ref="I32:J32" si="18">F32+I31</f>
        <v>11050</v>
      </c>
      <c r="J32" s="2">
        <f t="shared" si="18"/>
        <v>10922</v>
      </c>
      <c r="L32" s="2">
        <f t="shared" si="6"/>
        <v>128</v>
      </c>
      <c r="M32" s="2">
        <f t="shared" si="7"/>
        <v>101</v>
      </c>
    </row>
    <row r="33">
      <c r="B33" s="1">
        <v>14.0</v>
      </c>
      <c r="C33" s="2">
        <f t="shared" si="2"/>
        <v>40</v>
      </c>
      <c r="D33" s="1">
        <v>24.0</v>
      </c>
      <c r="F33" s="2">
        <f t="shared" si="3"/>
        <v>850</v>
      </c>
      <c r="G33" s="2">
        <f t="shared" si="4"/>
        <v>338</v>
      </c>
      <c r="I33" s="2">
        <f t="shared" ref="I33:J33" si="19">F33+I32</f>
        <v>11900</v>
      </c>
      <c r="J33" s="2">
        <f t="shared" si="19"/>
        <v>11260</v>
      </c>
      <c r="L33" s="2">
        <f t="shared" si="6"/>
        <v>640</v>
      </c>
      <c r="M33" s="2">
        <f t="shared" si="7"/>
        <v>106</v>
      </c>
    </row>
    <row r="34">
      <c r="B34" s="1">
        <v>15.0</v>
      </c>
      <c r="C34" s="2">
        <f t="shared" si="2"/>
        <v>40</v>
      </c>
      <c r="D34" s="1">
        <v>24.0</v>
      </c>
      <c r="F34" s="2">
        <f t="shared" si="3"/>
        <v>850</v>
      </c>
      <c r="G34" s="2">
        <f t="shared" si="4"/>
        <v>338</v>
      </c>
      <c r="I34" s="2">
        <f t="shared" ref="I34:J34" si="20">F34+I33</f>
        <v>12750</v>
      </c>
      <c r="J34" s="2">
        <f t="shared" si="20"/>
        <v>11598</v>
      </c>
      <c r="L34" s="2">
        <f t="shared" si="6"/>
        <v>1152</v>
      </c>
      <c r="M34" s="2">
        <f t="shared" si="7"/>
        <v>110</v>
      </c>
    </row>
    <row r="35">
      <c r="B35" s="1">
        <v>16.0</v>
      </c>
      <c r="C35" s="2">
        <f t="shared" si="2"/>
        <v>40</v>
      </c>
      <c r="D35" s="1">
        <v>24.0</v>
      </c>
      <c r="F35" s="2">
        <f t="shared" si="3"/>
        <v>850</v>
      </c>
      <c r="G35" s="2">
        <f t="shared" si="4"/>
        <v>338</v>
      </c>
      <c r="I35" s="2">
        <f t="shared" ref="I35:J35" si="21">F35+I34</f>
        <v>13600</v>
      </c>
      <c r="J35" s="2">
        <f t="shared" si="21"/>
        <v>11936</v>
      </c>
      <c r="L35" s="2">
        <f t="shared" si="6"/>
        <v>1664</v>
      </c>
      <c r="M35" s="2">
        <f t="shared" si="7"/>
        <v>114</v>
      </c>
    </row>
    <row r="36">
      <c r="B36" s="1">
        <v>17.0</v>
      </c>
      <c r="C36" s="2">
        <f t="shared" si="2"/>
        <v>40</v>
      </c>
      <c r="D36" s="1">
        <v>24.0</v>
      </c>
      <c r="F36" s="2">
        <f t="shared" si="3"/>
        <v>850</v>
      </c>
      <c r="G36" s="2">
        <f t="shared" si="4"/>
        <v>338</v>
      </c>
      <c r="I36" s="2">
        <f t="shared" ref="I36:J36" si="22">F36+I35</f>
        <v>14450</v>
      </c>
      <c r="J36" s="2">
        <f t="shared" si="22"/>
        <v>12274</v>
      </c>
      <c r="L36" s="2">
        <f t="shared" si="6"/>
        <v>2176</v>
      </c>
      <c r="M36" s="2">
        <f t="shared" si="7"/>
        <v>118</v>
      </c>
    </row>
    <row r="37">
      <c r="B37" s="1">
        <v>18.0</v>
      </c>
      <c r="C37" s="2">
        <f t="shared" si="2"/>
        <v>40</v>
      </c>
      <c r="D37" s="1">
        <v>24.0</v>
      </c>
      <c r="F37" s="2">
        <f t="shared" si="3"/>
        <v>850</v>
      </c>
      <c r="G37" s="2">
        <f t="shared" si="4"/>
        <v>338</v>
      </c>
      <c r="I37" s="2">
        <f t="shared" ref="I37:J37" si="23">F37+I36</f>
        <v>15300</v>
      </c>
      <c r="J37" s="2">
        <f t="shared" si="23"/>
        <v>12612</v>
      </c>
      <c r="L37" s="2">
        <f t="shared" si="6"/>
        <v>2688</v>
      </c>
      <c r="M37" s="2">
        <f t="shared" si="7"/>
        <v>121</v>
      </c>
    </row>
    <row r="38">
      <c r="B38" s="1">
        <v>19.0</v>
      </c>
      <c r="C38" s="2">
        <f t="shared" si="2"/>
        <v>40</v>
      </c>
      <c r="D38" s="1">
        <v>24.0</v>
      </c>
      <c r="F38" s="2">
        <f t="shared" si="3"/>
        <v>850</v>
      </c>
      <c r="G38" s="2">
        <f t="shared" si="4"/>
        <v>338</v>
      </c>
      <c r="I38" s="2">
        <f t="shared" ref="I38:J38" si="24">F38+I37</f>
        <v>16150</v>
      </c>
      <c r="J38" s="2">
        <f t="shared" si="24"/>
        <v>12950</v>
      </c>
      <c r="L38" s="2">
        <f t="shared" si="6"/>
        <v>3200</v>
      </c>
      <c r="M38" s="2">
        <f t="shared" si="7"/>
        <v>125</v>
      </c>
    </row>
    <row r="39">
      <c r="B39" s="1">
        <v>20.0</v>
      </c>
      <c r="C39" s="2">
        <f t="shared" si="2"/>
        <v>40</v>
      </c>
      <c r="D39" s="1">
        <v>24.0</v>
      </c>
      <c r="F39" s="2">
        <f t="shared" si="3"/>
        <v>850</v>
      </c>
      <c r="G39" s="2">
        <f t="shared" si="4"/>
        <v>338</v>
      </c>
      <c r="I39" s="2">
        <f t="shared" ref="I39:J39" si="25">F39+I38</f>
        <v>17000</v>
      </c>
      <c r="J39" s="2">
        <f t="shared" si="25"/>
        <v>13288</v>
      </c>
      <c r="L39" s="2">
        <f t="shared" si="6"/>
        <v>3712</v>
      </c>
      <c r="M39" s="2">
        <f t="shared" si="7"/>
        <v>128</v>
      </c>
    </row>
    <row r="40">
      <c r="B40" s="1">
        <v>21.0</v>
      </c>
      <c r="C40" s="2">
        <f t="shared" si="2"/>
        <v>40</v>
      </c>
      <c r="D40" s="1">
        <v>24.0</v>
      </c>
      <c r="F40" s="2">
        <f t="shared" si="3"/>
        <v>850</v>
      </c>
      <c r="G40" s="2">
        <f t="shared" si="4"/>
        <v>338</v>
      </c>
      <c r="I40" s="2">
        <f t="shared" ref="I40:J40" si="26">F40+I39</f>
        <v>17850</v>
      </c>
      <c r="J40" s="2">
        <f t="shared" si="26"/>
        <v>13626</v>
      </c>
      <c r="L40" s="2">
        <f t="shared" si="6"/>
        <v>4224</v>
      </c>
      <c r="M40" s="2">
        <f t="shared" si="7"/>
        <v>131</v>
      </c>
    </row>
    <row r="41">
      <c r="B41" s="1">
        <v>22.0</v>
      </c>
      <c r="C41" s="2">
        <f t="shared" si="2"/>
        <v>40</v>
      </c>
      <c r="D41" s="1">
        <v>24.0</v>
      </c>
      <c r="F41" s="2">
        <f t="shared" si="3"/>
        <v>850</v>
      </c>
      <c r="G41" s="2">
        <f t="shared" si="4"/>
        <v>338</v>
      </c>
      <c r="I41" s="2">
        <f t="shared" ref="I41:J41" si="27">F41+I40</f>
        <v>18700</v>
      </c>
      <c r="J41" s="2">
        <f t="shared" si="27"/>
        <v>13964</v>
      </c>
      <c r="L41" s="2">
        <f t="shared" si="6"/>
        <v>4736</v>
      </c>
      <c r="M41" s="2">
        <f t="shared" si="7"/>
        <v>134</v>
      </c>
    </row>
  </sheetData>
  <drawing r:id="rId1"/>
</worksheet>
</file>